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610" windowHeight="116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E13" i="14" s="1"/>
  <c r="D13" i="14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 s="1"/>
  <c r="F105" i="9"/>
  <c r="F104" i="9"/>
  <c r="H1192" i="2" s="1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C54" i="9"/>
  <c r="H1008" i="2" s="1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8" i="9"/>
  <c r="H982" i="2" s="1"/>
  <c r="E17" i="9"/>
  <c r="H981" i="2" s="1"/>
  <c r="E16" i="9"/>
  <c r="H980" i="2" s="1"/>
  <c r="E15" i="9"/>
  <c r="H979" i="2" s="1"/>
  <c r="E14" i="9"/>
  <c r="H978" i="2" s="1"/>
  <c r="D13" i="9"/>
  <c r="H945" i="2" s="1"/>
  <c r="C13" i="9"/>
  <c r="C21" i="9" s="1"/>
  <c r="H921" i="2" s="1"/>
  <c r="E11" i="9"/>
  <c r="H976" i="2" s="1"/>
  <c r="N42" i="8"/>
  <c r="H789" i="2" s="1"/>
  <c r="G42" i="8"/>
  <c r="J42" i="8" s="1"/>
  <c r="H669" i="2" s="1"/>
  <c r="N40" i="8"/>
  <c r="H787" i="2" s="1"/>
  <c r="G40" i="8"/>
  <c r="N39" i="8"/>
  <c r="H786" i="2" s="1"/>
  <c r="G39" i="8"/>
  <c r="H576" i="2" s="1"/>
  <c r="N38" i="8"/>
  <c r="G38" i="8"/>
  <c r="N37" i="8"/>
  <c r="H784" i="2" s="1"/>
  <c r="G37" i="8"/>
  <c r="N36" i="8"/>
  <c r="G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N34" i="8"/>
  <c r="Q34" i="8" s="1"/>
  <c r="R34" i="8" s="1"/>
  <c r="H901" i="2" s="1"/>
  <c r="G34" i="8"/>
  <c r="J34" i="8" s="1"/>
  <c r="H661" i="2" s="1"/>
  <c r="N33" i="8"/>
  <c r="G33" i="8"/>
  <c r="J33" i="8" s="1"/>
  <c r="H660" i="2" s="1"/>
  <c r="N32" i="8"/>
  <c r="G32" i="8"/>
  <c r="J32" i="8" s="1"/>
  <c r="H659" i="2" s="1"/>
  <c r="N31" i="8"/>
  <c r="Q31" i="8" s="1"/>
  <c r="H868" i="2" s="1"/>
  <c r="H778" i="2"/>
  <c r="G31" i="8"/>
  <c r="H568" i="2" s="1"/>
  <c r="P30" i="8"/>
  <c r="H837" i="2"/>
  <c r="O30" i="8"/>
  <c r="M30" i="8"/>
  <c r="L30" i="8"/>
  <c r="K30" i="8"/>
  <c r="I30" i="8"/>
  <c r="H627" i="2" s="1"/>
  <c r="H30" i="8"/>
  <c r="F30" i="8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N26" i="8"/>
  <c r="Q26" i="8" s="1"/>
  <c r="H864" i="2" s="1"/>
  <c r="G26" i="8"/>
  <c r="J26" i="8" s="1"/>
  <c r="N25" i="8"/>
  <c r="G25" i="8"/>
  <c r="N24" i="8"/>
  <c r="Q24" i="8" s="1"/>
  <c r="H862" i="2" s="1"/>
  <c r="G24" i="8"/>
  <c r="J24" i="8"/>
  <c r="H652" i="2" s="1"/>
  <c r="N23" i="8"/>
  <c r="Q23" i="8" s="1"/>
  <c r="G23" i="8"/>
  <c r="J23" i="8" s="1"/>
  <c r="R23" i="8" s="1"/>
  <c r="N22" i="8"/>
  <c r="G22" i="8"/>
  <c r="J22" i="8" s="1"/>
  <c r="H651" i="2" s="1"/>
  <c r="N20" i="8"/>
  <c r="Q20" i="8" s="1"/>
  <c r="H860" i="2" s="1"/>
  <c r="G20" i="8"/>
  <c r="J20" i="8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/>
  <c r="N18" i="8"/>
  <c r="Q18" i="8" s="1"/>
  <c r="H858" i="2" s="1"/>
  <c r="G18" i="8"/>
  <c r="H558" i="2" s="1"/>
  <c r="N17" i="8"/>
  <c r="H767" i="2" s="1"/>
  <c r="G17" i="8"/>
  <c r="H557" i="2" s="1"/>
  <c r="N16" i="8"/>
  <c r="H766" i="2"/>
  <c r="Q16" i="8"/>
  <c r="H856" i="2" s="1"/>
  <c r="G16" i="8"/>
  <c r="H556" i="2"/>
  <c r="J16" i="8"/>
  <c r="R16" i="8" s="1"/>
  <c r="H886" i="2" s="1"/>
  <c r="N15" i="8"/>
  <c r="H765" i="2"/>
  <c r="Q15" i="8"/>
  <c r="H855" i="2" s="1"/>
  <c r="G15" i="8"/>
  <c r="H555" i="2" s="1"/>
  <c r="J15" i="8"/>
  <c r="H645" i="2" s="1"/>
  <c r="N14" i="8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L33" i="7"/>
  <c r="H436" i="2" s="1"/>
  <c r="L32" i="7"/>
  <c r="H435" i="2" s="1"/>
  <c r="L30" i="7"/>
  <c r="H433" i="2" s="1"/>
  <c r="L29" i="7"/>
  <c r="H432" i="2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L23" i="7" s="1"/>
  <c r="H426" i="2" s="1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 s="1"/>
  <c r="D29" i="5"/>
  <c r="D31" i="5" s="1"/>
  <c r="D36" i="5" s="1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H37" i="4" s="1"/>
  <c r="H95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G56" i="4"/>
  <c r="H107" i="2" s="1"/>
  <c r="H562" i="2"/>
  <c r="H477" i="2"/>
  <c r="H654" i="2"/>
  <c r="H1172" i="2"/>
  <c r="F87" i="9"/>
  <c r="H1303" i="2"/>
  <c r="E149" i="11"/>
  <c r="H1325" i="2" s="1"/>
  <c r="H589" i="2"/>
  <c r="H771" i="2"/>
  <c r="Q22" i="8"/>
  <c r="H861" i="2" s="1"/>
  <c r="H773" i="2"/>
  <c r="Q25" i="8"/>
  <c r="H747" i="2"/>
  <c r="H1133" i="2"/>
  <c r="H87" i="2"/>
  <c r="E35" i="9"/>
  <c r="H996" i="2" s="1"/>
  <c r="E79" i="11"/>
  <c r="H1320" i="2" s="1"/>
  <c r="H561" i="2"/>
  <c r="H1244" i="2"/>
  <c r="H863" i="2"/>
  <c r="G71" i="4"/>
  <c r="G79" i="4" s="1"/>
  <c r="D12" i="12" s="1"/>
  <c r="E15" i="14"/>
  <c r="D15" i="14" s="1"/>
  <c r="H64" i="2"/>
  <c r="H57" i="2"/>
  <c r="D45" i="9"/>
  <c r="H974" i="2" s="1"/>
  <c r="H918" i="2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H48" i="2"/>
  <c r="H1193" i="2"/>
  <c r="E12" i="14"/>
  <c r="D12" i="14" s="1"/>
  <c r="H228" i="2"/>
  <c r="H988" i="2"/>
  <c r="E26" i="9"/>
  <c r="H987" i="2" s="1"/>
  <c r="H1002" i="2"/>
  <c r="E40" i="9"/>
  <c r="E45" i="9" s="1"/>
  <c r="H552" i="2"/>
  <c r="I27" i="10"/>
  <c r="H1294" i="2" s="1"/>
  <c r="D17" i="7"/>
  <c r="D31" i="7" s="1"/>
  <c r="D34" i="7" s="1"/>
  <c r="H261" i="2" s="1"/>
  <c r="H241" i="2"/>
  <c r="H570" i="2"/>
  <c r="J18" i="8"/>
  <c r="H774" i="2"/>
  <c r="H512" i="2"/>
  <c r="H785" i="2"/>
  <c r="Q38" i="8"/>
  <c r="H716" i="2"/>
  <c r="J17" i="8"/>
  <c r="H647" i="2" s="1"/>
  <c r="P41" i="8"/>
  <c r="H569" i="2"/>
  <c r="H764" i="2"/>
  <c r="Q14" i="8"/>
  <c r="H854" i="2" s="1"/>
  <c r="H1297" i="2"/>
  <c r="E14" i="14"/>
  <c r="D14" i="14" s="1"/>
  <c r="H577" i="2"/>
  <c r="J40" i="8"/>
  <c r="B38" i="7"/>
  <c r="B31" i="10"/>
  <c r="B52" i="5"/>
  <c r="B40" i="7"/>
  <c r="C48" i="8"/>
  <c r="H848" i="2"/>
  <c r="H648" i="2"/>
  <c r="H667" i="2"/>
  <c r="H875" i="2"/>
  <c r="H258" i="2"/>
  <c r="R24" i="8"/>
  <c r="H892" i="2" s="1"/>
  <c r="Q39" i="8"/>
  <c r="H876" i="2" s="1"/>
  <c r="H579" i="2"/>
  <c r="J13" i="8"/>
  <c r="H643" i="2"/>
  <c r="C46" i="8" l="1"/>
  <c r="B50" i="5"/>
  <c r="J39" i="8"/>
  <c r="H781" i="2"/>
  <c r="L19" i="7"/>
  <c r="H422" i="2" s="1"/>
  <c r="H404" i="2"/>
  <c r="D5" i="12"/>
  <c r="R22" i="8"/>
  <c r="H891" i="2" s="1"/>
  <c r="R15" i="8"/>
  <c r="H885" i="2" s="1"/>
  <c r="H646" i="2"/>
  <c r="H768" i="2"/>
  <c r="H770" i="2"/>
  <c r="Q37" i="8"/>
  <c r="H874" i="2" s="1"/>
  <c r="H913" i="2"/>
  <c r="E13" i="9"/>
  <c r="D15" i="12"/>
  <c r="P43" i="8"/>
  <c r="H850" i="2" s="1"/>
  <c r="M17" i="7"/>
  <c r="H442" i="2" s="1"/>
  <c r="E73" i="9"/>
  <c r="H1110" i="2" s="1"/>
  <c r="J35" i="8"/>
  <c r="H662" i="2" s="1"/>
  <c r="R18" i="8"/>
  <c r="H888" i="2" s="1"/>
  <c r="G31" i="5"/>
  <c r="G36" i="5" s="1"/>
  <c r="H174" i="2" s="1"/>
  <c r="E82" i="9"/>
  <c r="H1119" i="2" s="1"/>
  <c r="N28" i="8"/>
  <c r="Q28" i="8" s="1"/>
  <c r="H866" i="2" s="1"/>
  <c r="E92" i="9"/>
  <c r="H1129" i="2" s="1"/>
  <c r="E87" i="9"/>
  <c r="E98" i="9" s="1"/>
  <c r="H1135" i="2" s="1"/>
  <c r="F61" i="11"/>
  <c r="H1328" i="2" s="1"/>
  <c r="F131" i="11"/>
  <c r="H1333" i="2" s="1"/>
  <c r="H776" i="2"/>
  <c r="J11" i="8"/>
  <c r="H551" i="2"/>
  <c r="Q33" i="8"/>
  <c r="H780" i="2"/>
  <c r="H573" i="2"/>
  <c r="J36" i="8"/>
  <c r="R26" i="8"/>
  <c r="H894" i="2" s="1"/>
  <c r="Q42" i="8"/>
  <c r="R42" i="8" s="1"/>
  <c r="H909" i="2" s="1"/>
  <c r="Q27" i="8"/>
  <c r="H865" i="2" s="1"/>
  <c r="H871" i="2"/>
  <c r="E41" i="8"/>
  <c r="H120" i="2"/>
  <c r="L14" i="7"/>
  <c r="H417" i="2" s="1"/>
  <c r="D11" i="12"/>
  <c r="L26" i="7"/>
  <c r="H429" i="2" s="1"/>
  <c r="H1001" i="2"/>
  <c r="G31" i="7"/>
  <c r="G34" i="7" s="1"/>
  <c r="H327" i="2" s="1"/>
  <c r="H161" i="2"/>
  <c r="C79" i="11"/>
  <c r="H1300" i="2" s="1"/>
  <c r="F107" i="9"/>
  <c r="H1195" i="2" s="1"/>
  <c r="C94" i="4"/>
  <c r="H772" i="2"/>
  <c r="J17" i="7"/>
  <c r="H376" i="2" s="1"/>
  <c r="D13" i="12"/>
  <c r="H124" i="2"/>
  <c r="D87" i="9"/>
  <c r="H1081" i="2" s="1"/>
  <c r="H560" i="2"/>
  <c r="D21" i="9"/>
  <c r="H17" i="7"/>
  <c r="H332" i="2" s="1"/>
  <c r="G30" i="8"/>
  <c r="H567" i="2" s="1"/>
  <c r="C31" i="5"/>
  <c r="C36" i="5" s="1"/>
  <c r="H147" i="2" s="1"/>
  <c r="E7" i="14"/>
  <c r="H79" i="2"/>
  <c r="D56" i="4"/>
  <c r="H69" i="2"/>
  <c r="J25" i="8"/>
  <c r="H563" i="2"/>
  <c r="J27" i="8"/>
  <c r="H565" i="2"/>
  <c r="H537" i="2"/>
  <c r="F41" i="8"/>
  <c r="H548" i="2" s="1"/>
  <c r="I41" i="8"/>
  <c r="H638" i="2" s="1"/>
  <c r="H687" i="2"/>
  <c r="N30" i="8"/>
  <c r="K41" i="8"/>
  <c r="J31" i="8"/>
  <c r="H779" i="2"/>
  <c r="Q32" i="8"/>
  <c r="H869" i="2" s="1"/>
  <c r="Q36" i="8"/>
  <c r="H873" i="2" s="1"/>
  <c r="H783" i="2"/>
  <c r="E77" i="9"/>
  <c r="H1114" i="2" s="1"/>
  <c r="R20" i="8"/>
  <c r="H890" i="2" s="1"/>
  <c r="H650" i="2"/>
  <c r="H574" i="2"/>
  <c r="J37" i="8"/>
  <c r="H1302" i="2"/>
  <c r="C149" i="11"/>
  <c r="H1305" i="2" s="1"/>
  <c r="D68" i="9"/>
  <c r="H1065" i="2" s="1"/>
  <c r="I18" i="10"/>
  <c r="H1286" i="2" s="1"/>
  <c r="F78" i="11"/>
  <c r="H1329" i="2" s="1"/>
  <c r="F97" i="11"/>
  <c r="H1331" i="2" s="1"/>
  <c r="F148" i="1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D8" i="1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879" i="2" l="1"/>
  <c r="H170" i="2"/>
  <c r="H1124" i="2"/>
  <c r="C42" i="5"/>
  <c r="C45" i="5" s="1"/>
  <c r="H156" i="2" s="1"/>
  <c r="M31" i="7"/>
  <c r="G33" i="5"/>
  <c r="H171" i="2" s="1"/>
  <c r="H143" i="2"/>
  <c r="J31" i="7"/>
  <c r="J34" i="7" s="1"/>
  <c r="H393" i="2" s="1"/>
  <c r="G37" i="5"/>
  <c r="H175" i="2" s="1"/>
  <c r="H977" i="2"/>
  <c r="E21" i="9"/>
  <c r="H666" i="2"/>
  <c r="R39" i="8"/>
  <c r="H906" i="2" s="1"/>
  <c r="R31" i="8"/>
  <c r="H898" i="2" s="1"/>
  <c r="H658" i="2"/>
  <c r="Q30" i="8"/>
  <c r="H867" i="2" s="1"/>
  <c r="H777" i="2"/>
  <c r="H655" i="2"/>
  <c r="R27" i="8"/>
  <c r="H895" i="2" s="1"/>
  <c r="H653" i="2"/>
  <c r="R25" i="8"/>
  <c r="H893" i="2" s="1"/>
  <c r="H953" i="2"/>
  <c r="D46" i="9"/>
  <c r="H975" i="2" s="1"/>
  <c r="R33" i="8"/>
  <c r="H900" i="2" s="1"/>
  <c r="H870" i="2"/>
  <c r="C37" i="5"/>
  <c r="R37" i="8"/>
  <c r="H904" i="2" s="1"/>
  <c r="H664" i="2"/>
  <c r="H698" i="2"/>
  <c r="K43" i="8"/>
  <c r="H700" i="2" s="1"/>
  <c r="D10" i="12"/>
  <c r="H71" i="2"/>
  <c r="E43" i="8"/>
  <c r="H520" i="2" s="1"/>
  <c r="H518" i="2"/>
  <c r="H663" i="2"/>
  <c r="R36" i="8"/>
  <c r="H903" i="2" s="1"/>
  <c r="F43" i="8"/>
  <c r="H550" i="2" s="1"/>
  <c r="H641" i="2"/>
  <c r="R11" i="8"/>
  <c r="H881" i="2" s="1"/>
  <c r="C33" i="5"/>
  <c r="H144" i="2" s="1"/>
  <c r="I31" i="7"/>
  <c r="H35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390" i="2" l="1"/>
  <c r="H985" i="2"/>
  <c r="E46" i="9"/>
  <c r="H1007" i="2" s="1"/>
  <c r="H153" i="2"/>
  <c r="R30" i="8"/>
  <c r="H897" i="2" s="1"/>
  <c r="H456" i="2"/>
  <c r="M34" i="7"/>
  <c r="H459" i="2" s="1"/>
  <c r="H148" i="2"/>
  <c r="G42" i="5"/>
  <c r="D21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4" i="5" l="1"/>
  <c r="G45" i="5"/>
  <c r="H179" i="2" s="1"/>
  <c r="G44" i="5"/>
  <c r="H178" i="2" s="1"/>
  <c r="H176" i="2"/>
  <c r="D22" i="12"/>
  <c r="D24" i="12"/>
  <c r="D23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<sst xmlns="http://schemas.openxmlformats.org/spreadsheetml/2006/main" count="4322" uniqueCount="1002">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</sst>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7" sqref="B7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46022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46044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45658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46022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46044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991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981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992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994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993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995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995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996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996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1001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997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998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999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1000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989</v>
      </c>
      <c r="B28" s="577" t="s">
        <v>990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78" zoomScaleNormal="85" zoomScaleSheetLayoutView="78" workbookViewId="0">
      <selection activeCell="E18" sqref="E18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31.12.2025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1043</v>
      </c>
      <c r="H12" s="148">
        <v>1043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1043</v>
      </c>
      <c r="H13" s="148">
        <v>1043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1043</v>
      </c>
      <c r="H18" s="490">
        <f>H12+H15+H16+H17</f>
        <v>1043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8948</v>
      </c>
      <c r="H20" s="148">
        <v>8948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328</v>
      </c>
      <c r="H22" s="476">
        <f>SUM(H23:H25)</f>
        <v>328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263</v>
      </c>
      <c r="H23" s="148">
        <v>263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65</v>
      </c>
      <c r="H25" s="148">
        <v>65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9276</v>
      </c>
      <c r="H26" s="478">
        <f>H20+H21+H22</f>
        <v>9276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-10319</v>
      </c>
      <c r="H28" s="476">
        <f>SUM(H29:H31)</f>
        <v>-10319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14652</v>
      </c>
      <c r="H29" s="148">
        <v>14652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-24971</v>
      </c>
      <c r="H30" s="148">
        <v>-24971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-10319</v>
      </c>
      <c r="H34" s="478">
        <f>H28+H32+H33</f>
        <v>-10319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46044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86" zoomScaleNormal="70" zoomScaleSheetLayoutView="86" workbookViewId="0">
      <selection activeCell="D12" sqref="D1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31.12.2025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46044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87" zoomScaleNormal="87" zoomScaleSheetLayoutView="80" workbookViewId="0">
      <selection activeCell="G12" sqref="G12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31.12.2025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26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46044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9" zoomScale="78" zoomScaleNormal="100" zoomScaleSheetLayoutView="78" workbookViewId="0">
      <selection activeCell="C13" sqref="C13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31.12.2025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483</v>
      </c>
    </row>
    <row r="8" spans="1:14" s="605" customFormat="1" ht="25.5">
      <c r="A8" s="672" t="s">
        <v>484</v>
      </c>
      <c r="B8" s="675" t="s">
        <v>485</v>
      </c>
      <c r="C8" s="668" t="s">
        <v>486</v>
      </c>
      <c r="D8" s="602" t="s">
        <v>487</v>
      </c>
      <c r="E8" s="602"/>
      <c r="F8" s="602"/>
      <c r="G8" s="602"/>
      <c r="H8" s="602"/>
      <c r="I8" s="602" t="s">
        <v>488</v>
      </c>
      <c r="J8" s="602"/>
      <c r="K8" s="668" t="s">
        <v>489</v>
      </c>
      <c r="L8" s="668" t="s">
        <v>490</v>
      </c>
      <c r="M8" s="603"/>
      <c r="N8" s="604"/>
    </row>
    <row r="9" spans="1:14" s="605" customFormat="1" ht="25.5">
      <c r="A9" s="673"/>
      <c r="B9" s="676"/>
      <c r="C9" s="669"/>
      <c r="D9" s="671" t="s">
        <v>491</v>
      </c>
      <c r="E9" s="671" t="s">
        <v>492</v>
      </c>
      <c r="F9" s="606" t="s">
        <v>493</v>
      </c>
      <c r="G9" s="606"/>
      <c r="H9" s="606"/>
      <c r="I9" s="678" t="s">
        <v>494</v>
      </c>
      <c r="J9" s="678" t="s">
        <v>495</v>
      </c>
      <c r="K9" s="669"/>
      <c r="L9" s="669"/>
      <c r="M9" s="607" t="s">
        <v>496</v>
      </c>
      <c r="N9" s="604"/>
    </row>
    <row r="10" spans="1:14" s="605" customFormat="1" ht="25.5">
      <c r="A10" s="674"/>
      <c r="B10" s="677"/>
      <c r="C10" s="670"/>
      <c r="D10" s="671"/>
      <c r="E10" s="671"/>
      <c r="F10" s="608" t="s">
        <v>497</v>
      </c>
      <c r="G10" s="608" t="s">
        <v>498</v>
      </c>
      <c r="H10" s="608" t="s">
        <v>499</v>
      </c>
      <c r="I10" s="670"/>
      <c r="J10" s="670"/>
      <c r="K10" s="670"/>
      <c r="L10" s="670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500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501</v>
      </c>
      <c r="L12" s="615" t="s">
        <v>132</v>
      </c>
      <c r="M12" s="618" t="s">
        <v>140</v>
      </c>
      <c r="N12" s="619"/>
    </row>
    <row r="13" spans="1:14">
      <c r="A13" s="620" t="s">
        <v>502</v>
      </c>
      <c r="B13" s="621" t="s">
        <v>503</v>
      </c>
      <c r="C13" s="622">
        <f>'1-Баланс'!H18</f>
        <v>1043</v>
      </c>
      <c r="D13" s="622">
        <f>'1-Баланс'!H20</f>
        <v>8948</v>
      </c>
      <c r="E13" s="622">
        <f>'1-Баланс'!H21</f>
        <v>0</v>
      </c>
      <c r="F13" s="622">
        <f>'1-Баланс'!H23</f>
        <v>263</v>
      </c>
      <c r="G13" s="622">
        <f>'1-Баланс'!H24</f>
        <v>0</v>
      </c>
      <c r="H13" s="623"/>
      <c r="I13" s="622">
        <f>'1-Баланс'!H29+'1-Баланс'!H32</f>
        <v>14652</v>
      </c>
      <c r="J13" s="622">
        <f>'1-Баланс'!H30+'1-Баланс'!H33</f>
        <v>-24971</v>
      </c>
      <c r="K13" s="623"/>
      <c r="L13" s="622">
        <f>SUM(C13:K13)</f>
        <v>-65</v>
      </c>
      <c r="M13" s="624">
        <f>'1-Баланс'!H40</f>
        <v>0</v>
      </c>
      <c r="N13" s="625"/>
    </row>
    <row r="14" spans="1:14">
      <c r="A14" s="620" t="s">
        <v>504</v>
      </c>
      <c r="B14" s="626" t="s">
        <v>505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506</v>
      </c>
      <c r="B15" s="626" t="s">
        <v>507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508</v>
      </c>
      <c r="B16" s="626" t="s">
        <v>509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510</v>
      </c>
      <c r="B17" s="621" t="s">
        <v>511</v>
      </c>
      <c r="C17" s="622">
        <f>C13+C14</f>
        <v>1043</v>
      </c>
      <c r="D17" s="622">
        <f t="shared" ref="D17:M17" si="2">D13+D14</f>
        <v>8948</v>
      </c>
      <c r="E17" s="622">
        <f t="shared" si="2"/>
        <v>0</v>
      </c>
      <c r="F17" s="622">
        <f t="shared" si="2"/>
        <v>263</v>
      </c>
      <c r="G17" s="622">
        <f t="shared" si="2"/>
        <v>0</v>
      </c>
      <c r="H17" s="622">
        <f t="shared" si="2"/>
        <v>0</v>
      </c>
      <c r="I17" s="622">
        <f t="shared" si="2"/>
        <v>14652</v>
      </c>
      <c r="J17" s="622">
        <f t="shared" si="2"/>
        <v>-24971</v>
      </c>
      <c r="K17" s="622">
        <f t="shared" si="2"/>
        <v>0</v>
      </c>
      <c r="L17" s="622">
        <f t="shared" si="1"/>
        <v>-65</v>
      </c>
      <c r="M17" s="624">
        <f t="shared" si="2"/>
        <v>0</v>
      </c>
    </row>
    <row r="18" spans="1:14">
      <c r="A18" s="620" t="s">
        <v>512</v>
      </c>
      <c r="B18" s="621" t="s">
        <v>513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514</v>
      </c>
      <c r="B19" s="626" t="s">
        <v>515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516</v>
      </c>
      <c r="B20" s="635" t="s">
        <v>517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518</v>
      </c>
      <c r="B21" s="635" t="s">
        <v>519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520</v>
      </c>
      <c r="B22" s="626" t="s">
        <v>521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522</v>
      </c>
      <c r="B23" s="626" t="s">
        <v>523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524</v>
      </c>
      <c r="B24" s="626" t="s">
        <v>525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526</v>
      </c>
      <c r="B25" s="626" t="s">
        <v>527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528</v>
      </c>
      <c r="B26" s="626" t="s">
        <v>529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524</v>
      </c>
      <c r="B27" s="626" t="s">
        <v>530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526</v>
      </c>
      <c r="B28" s="626" t="s">
        <v>531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532</v>
      </c>
      <c r="B29" s="626" t="s">
        <v>533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534</v>
      </c>
      <c r="B30" s="626" t="s">
        <v>535</v>
      </c>
      <c r="C30" s="630"/>
      <c r="D30" s="630"/>
      <c r="E30" s="630"/>
      <c r="F30" s="630"/>
      <c r="G30" s="630"/>
      <c r="H30" s="630"/>
      <c r="I30" s="630"/>
      <c r="J30" s="630"/>
      <c r="K30" s="630"/>
      <c r="L30" s="622">
        <f t="shared" si="1"/>
        <v>0</v>
      </c>
      <c r="M30" s="631"/>
    </row>
    <row r="31" spans="1:14">
      <c r="A31" s="620" t="s">
        <v>536</v>
      </c>
      <c r="B31" s="621" t="s">
        <v>537</v>
      </c>
      <c r="C31" s="622">
        <f>C19+C22+C23+C26+C30+C29+C17+C18</f>
        <v>1043</v>
      </c>
      <c r="D31" s="622">
        <f t="shared" ref="D31:M31" si="6">D19+D22+D23+D26+D30+D29+D17+D18</f>
        <v>8948</v>
      </c>
      <c r="E31" s="622">
        <f t="shared" si="6"/>
        <v>0</v>
      </c>
      <c r="F31" s="622">
        <f t="shared" si="6"/>
        <v>263</v>
      </c>
      <c r="G31" s="622">
        <f t="shared" si="6"/>
        <v>0</v>
      </c>
      <c r="H31" s="622">
        <f t="shared" si="6"/>
        <v>0</v>
      </c>
      <c r="I31" s="622">
        <f t="shared" si="6"/>
        <v>14652</v>
      </c>
      <c r="J31" s="622">
        <f t="shared" si="6"/>
        <v>-24971</v>
      </c>
      <c r="K31" s="622">
        <f t="shared" si="6"/>
        <v>0</v>
      </c>
      <c r="L31" s="622">
        <f t="shared" si="1"/>
        <v>-65</v>
      </c>
      <c r="M31" s="624">
        <f t="shared" si="6"/>
        <v>0</v>
      </c>
      <c r="N31" s="625"/>
    </row>
    <row r="32" spans="1:14" ht="25.5">
      <c r="A32" s="629" t="s">
        <v>538</v>
      </c>
      <c r="B32" s="626" t="s">
        <v>539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540</v>
      </c>
      <c r="B33" s="637" t="s">
        <v>541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542</v>
      </c>
      <c r="B34" s="642" t="s">
        <v>543</v>
      </c>
      <c r="C34" s="643">
        <f t="shared" ref="C34:K34" si="7">C31+C32+C33</f>
        <v>1043</v>
      </c>
      <c r="D34" s="643">
        <f t="shared" si="7"/>
        <v>8948</v>
      </c>
      <c r="E34" s="643">
        <f t="shared" si="7"/>
        <v>0</v>
      </c>
      <c r="F34" s="643">
        <f t="shared" si="7"/>
        <v>263</v>
      </c>
      <c r="G34" s="643">
        <f t="shared" si="7"/>
        <v>0</v>
      </c>
      <c r="H34" s="643">
        <f t="shared" si="7"/>
        <v>0</v>
      </c>
      <c r="I34" s="643">
        <f t="shared" si="7"/>
        <v>14652</v>
      </c>
      <c r="J34" s="643">
        <f t="shared" si="7"/>
        <v>-24971</v>
      </c>
      <c r="K34" s="643">
        <f t="shared" si="7"/>
        <v>0</v>
      </c>
      <c r="L34" s="643">
        <f t="shared" si="1"/>
        <v>-65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544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65">
        <f>pdeReportingDate</f>
        <v>46044</v>
      </c>
      <c r="C38" s="665"/>
      <c r="D38" s="665"/>
      <c r="E38" s="665"/>
      <c r="F38" s="665"/>
      <c r="G38" s="665"/>
      <c r="H38" s="665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66" t="str">
        <f>authorName</f>
        <v>Тотка Николова</v>
      </c>
      <c r="C40" s="666"/>
      <c r="D40" s="666"/>
      <c r="E40" s="666"/>
      <c r="F40" s="666"/>
      <c r="G40" s="666"/>
      <c r="H40" s="666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67"/>
      <c r="C42" s="667"/>
      <c r="D42" s="667"/>
      <c r="E42" s="667"/>
      <c r="F42" s="667"/>
      <c r="G42" s="667"/>
      <c r="H42" s="667"/>
    </row>
    <row r="43" spans="1:13">
      <c r="A43" s="652"/>
      <c r="B43" s="664" t="s">
        <v>294</v>
      </c>
      <c r="C43" s="664"/>
      <c r="D43" s="664"/>
      <c r="E43" s="664"/>
      <c r="F43" s="653"/>
      <c r="G43" s="654"/>
      <c r="H43" s="655"/>
    </row>
    <row r="44" spans="1:13">
      <c r="A44" s="652"/>
      <c r="B44" s="664" t="s">
        <v>294</v>
      </c>
      <c r="C44" s="664"/>
      <c r="D44" s="664"/>
      <c r="E44" s="664"/>
      <c r="F44" s="653"/>
      <c r="G44" s="654"/>
      <c r="H44" s="655"/>
    </row>
    <row r="45" spans="1:13">
      <c r="A45" s="652"/>
      <c r="B45" s="664" t="s">
        <v>294</v>
      </c>
      <c r="C45" s="664"/>
      <c r="D45" s="664"/>
      <c r="E45" s="664"/>
      <c r="F45" s="653"/>
      <c r="G45" s="654"/>
      <c r="H45" s="655"/>
    </row>
    <row r="46" spans="1:13">
      <c r="A46" s="652"/>
      <c r="B46" s="664" t="s">
        <v>294</v>
      </c>
      <c r="C46" s="664"/>
      <c r="D46" s="664"/>
      <c r="E46" s="664"/>
      <c r="F46" s="653"/>
      <c r="G46" s="654"/>
      <c r="H46" s="655"/>
    </row>
    <row r="47" spans="1:13">
      <c r="A47" s="652"/>
      <c r="B47" s="664"/>
      <c r="C47" s="664"/>
      <c r="D47" s="664"/>
      <c r="E47" s="664"/>
      <c r="F47" s="653"/>
      <c r="G47" s="654"/>
      <c r="H47" s="655"/>
    </row>
    <row r="48" spans="1:13">
      <c r="A48" s="652"/>
      <c r="B48" s="664"/>
      <c r="C48" s="664"/>
      <c r="D48" s="664"/>
      <c r="E48" s="664"/>
      <c r="F48" s="653"/>
      <c r="G48" s="654"/>
      <c r="H48" s="655"/>
    </row>
    <row r="49" spans="1:8">
      <c r="A49" s="652"/>
      <c r="B49" s="664"/>
      <c r="C49" s="664"/>
      <c r="D49" s="664"/>
      <c r="E49" s="664"/>
      <c r="F49" s="653"/>
      <c r="G49" s="654"/>
      <c r="H49" s="65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31.12.2025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26</v>
      </c>
    </row>
    <row r="8" spans="1:7" s="89" customFormat="1" ht="78.75">
      <c r="A8" s="428" t="s">
        <v>546</v>
      </c>
      <c r="B8" s="429" t="s">
        <v>28</v>
      </c>
      <c r="C8" s="428" t="s">
        <v>547</v>
      </c>
      <c r="D8" s="428" t="s">
        <v>548</v>
      </c>
      <c r="E8" s="428" t="s">
        <v>549</v>
      </c>
      <c r="F8" s="428" t="s">
        <v>550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551</v>
      </c>
      <c r="B10" s="433"/>
      <c r="C10" s="403"/>
      <c r="D10" s="403"/>
      <c r="E10" s="403"/>
      <c r="F10" s="403"/>
    </row>
    <row r="11" spans="1:7">
      <c r="A11" s="434" t="s">
        <v>552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553</v>
      </c>
      <c r="B27" s="436" t="s">
        <v>554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555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556</v>
      </c>
      <c r="B44" s="436" t="s">
        <v>557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558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559</v>
      </c>
      <c r="B61" s="436" t="s">
        <v>560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561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562</v>
      </c>
      <c r="B78" s="436" t="s">
        <v>563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564</v>
      </c>
      <c r="B79" s="436" t="s">
        <v>565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566</v>
      </c>
      <c r="B80" s="436"/>
      <c r="C80" s="402"/>
      <c r="D80" s="402"/>
      <c r="E80" s="402"/>
      <c r="F80" s="402"/>
    </row>
    <row r="81" spans="1:6">
      <c r="A81" s="434" t="s">
        <v>552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553</v>
      </c>
      <c r="B97" s="436" t="s">
        <v>567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555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556</v>
      </c>
      <c r="B114" s="436" t="s">
        <v>568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558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559</v>
      </c>
      <c r="B131" s="436" t="s">
        <v>569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561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562</v>
      </c>
      <c r="B148" s="436" t="s">
        <v>570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571</v>
      </c>
      <c r="B149" s="436" t="s">
        <v>572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46044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S9" sqref="S9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31.12.2025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26</v>
      </c>
    </row>
    <row r="7" spans="1:19" s="89" customFormat="1" ht="31.5">
      <c r="A7" s="683" t="s">
        <v>484</v>
      </c>
      <c r="B7" s="684"/>
      <c r="C7" s="687" t="s">
        <v>28</v>
      </c>
      <c r="D7" s="279" t="s">
        <v>574</v>
      </c>
      <c r="E7" s="279"/>
      <c r="F7" s="279"/>
      <c r="G7" s="279"/>
      <c r="H7" s="279" t="s">
        <v>575</v>
      </c>
      <c r="I7" s="279"/>
      <c r="J7" s="679" t="s">
        <v>576</v>
      </c>
      <c r="K7" s="279" t="s">
        <v>577</v>
      </c>
      <c r="L7" s="279"/>
      <c r="M7" s="279"/>
      <c r="N7" s="279"/>
      <c r="O7" s="279" t="s">
        <v>575</v>
      </c>
      <c r="P7" s="279"/>
      <c r="Q7" s="679" t="s">
        <v>578</v>
      </c>
      <c r="R7" s="681" t="s">
        <v>579</v>
      </c>
    </row>
    <row r="8" spans="1:19" s="89" customFormat="1" ht="66.75" customHeight="1">
      <c r="A8" s="685"/>
      <c r="B8" s="686"/>
      <c r="C8" s="688"/>
      <c r="D8" s="121" t="s">
        <v>580</v>
      </c>
      <c r="E8" s="121" t="s">
        <v>581</v>
      </c>
      <c r="F8" s="121" t="s">
        <v>582</v>
      </c>
      <c r="G8" s="121" t="s">
        <v>583</v>
      </c>
      <c r="H8" s="121" t="s">
        <v>584</v>
      </c>
      <c r="I8" s="121" t="s">
        <v>585</v>
      </c>
      <c r="J8" s="680"/>
      <c r="K8" s="121" t="s">
        <v>580</v>
      </c>
      <c r="L8" s="121" t="s">
        <v>586</v>
      </c>
      <c r="M8" s="121" t="s">
        <v>587</v>
      </c>
      <c r="N8" s="121" t="s">
        <v>588</v>
      </c>
      <c r="O8" s="121" t="s">
        <v>584</v>
      </c>
      <c r="P8" s="121" t="s">
        <v>585</v>
      </c>
      <c r="Q8" s="680"/>
      <c r="R8" s="682"/>
    </row>
    <row r="9" spans="1:19" s="89" customFormat="1" ht="16.5" thickBot="1">
      <c r="A9" s="301" t="s">
        <v>589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590</v>
      </c>
      <c r="B10" s="297" t="s">
        <v>591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592</v>
      </c>
      <c r="B11" s="265" t="s">
        <v>593</v>
      </c>
      <c r="C11" s="122" t="s">
        <v>594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595</v>
      </c>
      <c r="B12" s="265" t="s">
        <v>596</v>
      </c>
      <c r="C12" s="122" t="s">
        <v>597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598</v>
      </c>
      <c r="B13" s="265" t="s">
        <v>599</v>
      </c>
      <c r="C13" s="122" t="s">
        <v>600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601</v>
      </c>
      <c r="B14" s="265" t="s">
        <v>602</v>
      </c>
      <c r="C14" s="122" t="s">
        <v>603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604</v>
      </c>
      <c r="B15" s="265" t="s">
        <v>605</v>
      </c>
      <c r="C15" s="122" t="s">
        <v>606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607</v>
      </c>
      <c r="B16" s="265" t="s">
        <v>608</v>
      </c>
      <c r="C16" s="122" t="s">
        <v>609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610</v>
      </c>
      <c r="B17" s="124" t="s">
        <v>611</v>
      </c>
      <c r="C17" s="123" t="s">
        <v>612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613</v>
      </c>
      <c r="B18" s="124" t="s">
        <v>614</v>
      </c>
      <c r="C18" s="122" t="s">
        <v>615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553</v>
      </c>
      <c r="C19" s="125" t="s">
        <v>616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617</v>
      </c>
      <c r="B20" s="267" t="s">
        <v>618</v>
      </c>
      <c r="C20" s="125" t="s">
        <v>619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620</v>
      </c>
      <c r="B22" s="267" t="s">
        <v>621</v>
      </c>
      <c r="C22" s="125" t="s">
        <v>622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623</v>
      </c>
      <c r="B23" s="264" t="s">
        <v>624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592</v>
      </c>
      <c r="B24" s="265" t="s">
        <v>625</v>
      </c>
      <c r="C24" s="122" t="s">
        <v>626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595</v>
      </c>
      <c r="B25" s="265" t="s">
        <v>627</v>
      </c>
      <c r="C25" s="122" t="s">
        <v>628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598</v>
      </c>
      <c r="B26" s="124" t="s">
        <v>629</v>
      </c>
      <c r="C26" s="122" t="s">
        <v>630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601</v>
      </c>
      <c r="B27" s="126" t="s">
        <v>614</v>
      </c>
      <c r="C27" s="122" t="s">
        <v>631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562</v>
      </c>
      <c r="C28" s="127" t="s">
        <v>632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633</v>
      </c>
      <c r="B29" s="269" t="s">
        <v>634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592</v>
      </c>
      <c r="B30" s="270" t="s">
        <v>635</v>
      </c>
      <c r="C30" s="129" t="s">
        <v>636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637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638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639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640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595</v>
      </c>
      <c r="B35" s="270" t="s">
        <v>641</v>
      </c>
      <c r="C35" s="122" t="s">
        <v>642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643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644</v>
      </c>
      <c r="C37" s="122" t="s">
        <v>645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646</v>
      </c>
      <c r="C38" s="122" t="s">
        <v>647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648</v>
      </c>
      <c r="C39" s="122" t="s">
        <v>649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598</v>
      </c>
      <c r="B40" s="265" t="s">
        <v>614</v>
      </c>
      <c r="C40" s="122" t="s">
        <v>650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651</v>
      </c>
      <c r="C41" s="125" t="s">
        <v>652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653</v>
      </c>
      <c r="B42" s="271" t="s">
        <v>654</v>
      </c>
      <c r="C42" s="125" t="s">
        <v>655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656</v>
      </c>
      <c r="C43" s="290" t="s">
        <v>657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658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46044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H11" sqref="H11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31.12.2025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660</v>
      </c>
      <c r="C7" s="11"/>
      <c r="D7" s="11"/>
      <c r="E7" s="28" t="s">
        <v>26</v>
      </c>
    </row>
    <row r="8" spans="1:8" s="89" customFormat="1">
      <c r="A8" s="692" t="s">
        <v>484</v>
      </c>
      <c r="B8" s="694" t="s">
        <v>28</v>
      </c>
      <c r="C8" s="690" t="s">
        <v>661</v>
      </c>
      <c r="D8" s="307" t="s">
        <v>662</v>
      </c>
      <c r="E8" s="308"/>
      <c r="F8" s="101"/>
    </row>
    <row r="9" spans="1:8" s="89" customFormat="1">
      <c r="A9" s="693"/>
      <c r="B9" s="695"/>
      <c r="C9" s="691"/>
      <c r="D9" s="104" t="s">
        <v>663</v>
      </c>
      <c r="E9" s="309" t="s">
        <v>664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665</v>
      </c>
      <c r="B11" s="318" t="s">
        <v>666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667</v>
      </c>
      <c r="B12" s="306"/>
      <c r="C12" s="324"/>
      <c r="D12" s="324"/>
      <c r="E12" s="316"/>
      <c r="F12" s="106"/>
    </row>
    <row r="13" spans="1:8">
      <c r="A13" s="312" t="s">
        <v>668</v>
      </c>
      <c r="B13" s="108" t="s">
        <v>669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670</v>
      </c>
      <c r="B14" s="108" t="s">
        <v>671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672</v>
      </c>
      <c r="B15" s="108" t="s">
        <v>673</v>
      </c>
      <c r="C15" s="310"/>
      <c r="D15" s="310"/>
      <c r="E15" s="311">
        <f t="shared" si="0"/>
        <v>0</v>
      </c>
      <c r="F15" s="106"/>
    </row>
    <row r="16" spans="1:8">
      <c r="A16" s="312" t="s">
        <v>674</v>
      </c>
      <c r="B16" s="108" t="s">
        <v>675</v>
      </c>
      <c r="C16" s="310"/>
      <c r="D16" s="310"/>
      <c r="E16" s="311">
        <f t="shared" si="0"/>
        <v>0</v>
      </c>
      <c r="F16" s="106"/>
    </row>
    <row r="17" spans="1:6">
      <c r="A17" s="312" t="s">
        <v>676</v>
      </c>
      <c r="B17" s="108" t="s">
        <v>677</v>
      </c>
      <c r="C17" s="310"/>
      <c r="D17" s="310"/>
      <c r="E17" s="311">
        <f t="shared" si="0"/>
        <v>0</v>
      </c>
      <c r="F17" s="106"/>
    </row>
    <row r="18" spans="1:6">
      <c r="A18" s="312" t="s">
        <v>678</v>
      </c>
      <c r="B18" s="108" t="s">
        <v>679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680</v>
      </c>
      <c r="B19" s="108" t="s">
        <v>681</v>
      </c>
      <c r="C19" s="310"/>
      <c r="D19" s="310"/>
      <c r="E19" s="311">
        <f t="shared" si="0"/>
        <v>0</v>
      </c>
      <c r="F19" s="106"/>
    </row>
    <row r="20" spans="1:6">
      <c r="A20" s="312" t="s">
        <v>674</v>
      </c>
      <c r="B20" s="108" t="s">
        <v>682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683</v>
      </c>
      <c r="B21" s="326" t="s">
        <v>684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685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686</v>
      </c>
      <c r="B23" s="105" t="s">
        <v>687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688</v>
      </c>
      <c r="B25" s="327"/>
      <c r="C25" s="322"/>
      <c r="D25" s="322"/>
      <c r="E25" s="323"/>
      <c r="F25" s="106"/>
    </row>
    <row r="26" spans="1:6">
      <c r="A26" s="312" t="s">
        <v>689</v>
      </c>
      <c r="B26" s="108" t="s">
        <v>690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691</v>
      </c>
      <c r="B27" s="108" t="s">
        <v>692</v>
      </c>
      <c r="C27" s="310"/>
      <c r="D27" s="310"/>
      <c r="E27" s="311">
        <f t="shared" si="0"/>
        <v>0</v>
      </c>
      <c r="F27" s="106"/>
    </row>
    <row r="28" spans="1:6">
      <c r="A28" s="312" t="s">
        <v>693</v>
      </c>
      <c r="B28" s="108" t="s">
        <v>694</v>
      </c>
      <c r="C28" s="310"/>
      <c r="D28" s="310"/>
      <c r="E28" s="311">
        <f t="shared" si="0"/>
        <v>0</v>
      </c>
      <c r="F28" s="106"/>
    </row>
    <row r="29" spans="1:6">
      <c r="A29" s="312" t="s">
        <v>695</v>
      </c>
      <c r="B29" s="108" t="s">
        <v>696</v>
      </c>
      <c r="C29" s="310"/>
      <c r="D29" s="310"/>
      <c r="E29" s="311">
        <f t="shared" si="0"/>
        <v>0</v>
      </c>
      <c r="F29" s="106"/>
    </row>
    <row r="30" spans="1:6">
      <c r="A30" s="312" t="s">
        <v>697</v>
      </c>
      <c r="B30" s="108" t="s">
        <v>698</v>
      </c>
      <c r="C30" s="310"/>
      <c r="D30" s="310"/>
      <c r="E30" s="311">
        <f t="shared" si="0"/>
        <v>0</v>
      </c>
      <c r="F30" s="106"/>
    </row>
    <row r="31" spans="1:6">
      <c r="A31" s="312" t="s">
        <v>699</v>
      </c>
      <c r="B31" s="108" t="s">
        <v>700</v>
      </c>
      <c r="C31" s="310"/>
      <c r="D31" s="310"/>
      <c r="E31" s="311">
        <f t="shared" si="0"/>
        <v>0</v>
      </c>
      <c r="F31" s="106"/>
    </row>
    <row r="32" spans="1:6">
      <c r="A32" s="312" t="s">
        <v>701</v>
      </c>
      <c r="B32" s="108" t="s">
        <v>702</v>
      </c>
      <c r="C32" s="310"/>
      <c r="D32" s="310"/>
      <c r="E32" s="311">
        <f t="shared" si="0"/>
        <v>0</v>
      </c>
      <c r="F32" s="106"/>
    </row>
    <row r="33" spans="1:6">
      <c r="A33" s="312" t="s">
        <v>703</v>
      </c>
      <c r="B33" s="108" t="s">
        <v>704</v>
      </c>
      <c r="C33" s="310"/>
      <c r="D33" s="310"/>
      <c r="E33" s="311">
        <f t="shared" si="0"/>
        <v>0</v>
      </c>
      <c r="F33" s="106"/>
    </row>
    <row r="34" spans="1:6">
      <c r="A34" s="312" t="s">
        <v>705</v>
      </c>
      <c r="B34" s="108" t="s">
        <v>706</v>
      </c>
      <c r="C34" s="310"/>
      <c r="D34" s="310"/>
      <c r="E34" s="311">
        <f t="shared" si="0"/>
        <v>0</v>
      </c>
      <c r="F34" s="106"/>
    </row>
    <row r="35" spans="1:6">
      <c r="A35" s="312" t="s">
        <v>707</v>
      </c>
      <c r="B35" s="108" t="s">
        <v>708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709</v>
      </c>
      <c r="B36" s="108" t="s">
        <v>710</v>
      </c>
      <c r="C36" s="310"/>
      <c r="D36" s="310"/>
      <c r="E36" s="311">
        <f t="shared" si="0"/>
        <v>0</v>
      </c>
      <c r="F36" s="106"/>
    </row>
    <row r="37" spans="1:6">
      <c r="A37" s="312" t="s">
        <v>711</v>
      </c>
      <c r="B37" s="108" t="s">
        <v>712</v>
      </c>
      <c r="C37" s="310"/>
      <c r="D37" s="310"/>
      <c r="E37" s="311">
        <f t="shared" si="0"/>
        <v>0</v>
      </c>
      <c r="F37" s="106"/>
    </row>
    <row r="38" spans="1:6">
      <c r="A38" s="312" t="s">
        <v>713</v>
      </c>
      <c r="B38" s="108" t="s">
        <v>714</v>
      </c>
      <c r="C38" s="310"/>
      <c r="D38" s="310"/>
      <c r="E38" s="311">
        <f t="shared" si="0"/>
        <v>0</v>
      </c>
      <c r="F38" s="106"/>
    </row>
    <row r="39" spans="1:6">
      <c r="A39" s="312" t="s">
        <v>715</v>
      </c>
      <c r="B39" s="108" t="s">
        <v>716</v>
      </c>
      <c r="C39" s="310"/>
      <c r="D39" s="310"/>
      <c r="E39" s="311">
        <f t="shared" si="0"/>
        <v>0</v>
      </c>
      <c r="F39" s="106"/>
    </row>
    <row r="40" spans="1:6">
      <c r="A40" s="312" t="s">
        <v>717</v>
      </c>
      <c r="B40" s="108" t="s">
        <v>718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719</v>
      </c>
      <c r="B41" s="108" t="s">
        <v>720</v>
      </c>
      <c r="C41" s="310"/>
      <c r="D41" s="310"/>
      <c r="E41" s="311">
        <f t="shared" si="0"/>
        <v>0</v>
      </c>
      <c r="F41" s="106"/>
    </row>
    <row r="42" spans="1:6">
      <c r="A42" s="312" t="s">
        <v>721</v>
      </c>
      <c r="B42" s="108" t="s">
        <v>722</v>
      </c>
      <c r="C42" s="310"/>
      <c r="D42" s="310"/>
      <c r="E42" s="311">
        <f t="shared" si="0"/>
        <v>0</v>
      </c>
      <c r="F42" s="106"/>
    </row>
    <row r="43" spans="1:6">
      <c r="A43" s="312" t="s">
        <v>723</v>
      </c>
      <c r="B43" s="108" t="s">
        <v>724</v>
      </c>
      <c r="C43" s="310"/>
      <c r="D43" s="310"/>
      <c r="E43" s="311">
        <f t="shared" si="0"/>
        <v>0</v>
      </c>
      <c r="F43" s="106"/>
    </row>
    <row r="44" spans="1:6">
      <c r="A44" s="312" t="s">
        <v>725</v>
      </c>
      <c r="B44" s="108" t="s">
        <v>726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727</v>
      </c>
      <c r="B45" s="331" t="s">
        <v>728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729</v>
      </c>
      <c r="B46" s="333" t="s">
        <v>730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731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484</v>
      </c>
      <c r="B50" s="694" t="s">
        <v>28</v>
      </c>
      <c r="C50" s="696" t="s">
        <v>732</v>
      </c>
      <c r="D50" s="307" t="s">
        <v>733</v>
      </c>
      <c r="E50" s="307"/>
      <c r="F50" s="698" t="s">
        <v>734</v>
      </c>
    </row>
    <row r="51" spans="1:6" s="89" customFormat="1" ht="18" customHeight="1">
      <c r="A51" s="693"/>
      <c r="B51" s="695"/>
      <c r="C51" s="697"/>
      <c r="D51" s="103" t="s">
        <v>663</v>
      </c>
      <c r="E51" s="103" t="s">
        <v>664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735</v>
      </c>
      <c r="B53" s="342"/>
      <c r="C53" s="343"/>
      <c r="D53" s="343"/>
      <c r="E53" s="343"/>
      <c r="F53" s="344"/>
    </row>
    <row r="54" spans="1:6">
      <c r="A54" s="312" t="s">
        <v>736</v>
      </c>
      <c r="B54" s="108" t="s">
        <v>737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738</v>
      </c>
      <c r="B55" s="108" t="s">
        <v>739</v>
      </c>
      <c r="C55" s="149"/>
      <c r="D55" s="149"/>
      <c r="E55" s="107">
        <f>C55-D55</f>
        <v>0</v>
      </c>
      <c r="F55" s="148"/>
    </row>
    <row r="56" spans="1:6">
      <c r="A56" s="312" t="s">
        <v>740</v>
      </c>
      <c r="B56" s="108" t="s">
        <v>741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725</v>
      </c>
      <c r="B57" s="108" t="s">
        <v>742</v>
      </c>
      <c r="C57" s="149"/>
      <c r="D57" s="149"/>
      <c r="E57" s="107">
        <f t="shared" si="1"/>
        <v>0</v>
      </c>
      <c r="F57" s="148"/>
    </row>
    <row r="58" spans="1:6" ht="31.5">
      <c r="A58" s="312" t="s">
        <v>743</v>
      </c>
      <c r="B58" s="108" t="s">
        <v>744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745</v>
      </c>
      <c r="B59" s="108" t="s">
        <v>746</v>
      </c>
      <c r="C59" s="149"/>
      <c r="D59" s="149"/>
      <c r="E59" s="107">
        <f t="shared" si="1"/>
        <v>0</v>
      </c>
      <c r="F59" s="148"/>
    </row>
    <row r="60" spans="1:6">
      <c r="A60" s="338" t="s">
        <v>747</v>
      </c>
      <c r="B60" s="108" t="s">
        <v>748</v>
      </c>
      <c r="C60" s="149"/>
      <c r="D60" s="149"/>
      <c r="E60" s="107">
        <f t="shared" si="1"/>
        <v>0</v>
      </c>
      <c r="F60" s="148"/>
    </row>
    <row r="61" spans="1:6">
      <c r="A61" s="338" t="s">
        <v>749</v>
      </c>
      <c r="B61" s="108" t="s">
        <v>750</v>
      </c>
      <c r="C61" s="149"/>
      <c r="D61" s="149"/>
      <c r="E61" s="107">
        <f t="shared" si="1"/>
        <v>0</v>
      </c>
      <c r="F61" s="148"/>
    </row>
    <row r="62" spans="1:6">
      <c r="A62" s="338" t="s">
        <v>747</v>
      </c>
      <c r="B62" s="108" t="s">
        <v>751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752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753</v>
      </c>
      <c r="C64" s="149"/>
      <c r="D64" s="149"/>
      <c r="E64" s="107">
        <f t="shared" si="1"/>
        <v>0</v>
      </c>
      <c r="F64" s="148"/>
    </row>
    <row r="65" spans="1:6">
      <c r="A65" s="312" t="s">
        <v>754</v>
      </c>
      <c r="B65" s="108" t="s">
        <v>755</v>
      </c>
      <c r="C65" s="149"/>
      <c r="D65" s="149"/>
      <c r="E65" s="107">
        <f t="shared" si="1"/>
        <v>0</v>
      </c>
      <c r="F65" s="148"/>
    </row>
    <row r="66" spans="1:6">
      <c r="A66" s="312" t="s">
        <v>756</v>
      </c>
      <c r="B66" s="108" t="s">
        <v>757</v>
      </c>
      <c r="C66" s="149"/>
      <c r="D66" s="149"/>
      <c r="E66" s="107">
        <f t="shared" si="1"/>
        <v>0</v>
      </c>
      <c r="F66" s="148"/>
    </row>
    <row r="67" spans="1:6">
      <c r="A67" s="312" t="s">
        <v>758</v>
      </c>
      <c r="B67" s="108" t="s">
        <v>759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760</v>
      </c>
      <c r="B68" s="326" t="s">
        <v>761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762</v>
      </c>
      <c r="B69" s="102"/>
      <c r="C69" s="340"/>
      <c r="D69" s="340"/>
      <c r="E69" s="340"/>
      <c r="F69" s="341"/>
    </row>
    <row r="70" spans="1:6">
      <c r="A70" s="312" t="s">
        <v>763</v>
      </c>
      <c r="B70" s="113" t="s">
        <v>764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765</v>
      </c>
      <c r="B72" s="342"/>
      <c r="C72" s="350"/>
      <c r="D72" s="350"/>
      <c r="E72" s="350"/>
      <c r="F72" s="351"/>
    </row>
    <row r="73" spans="1:6">
      <c r="A73" s="312" t="s">
        <v>736</v>
      </c>
      <c r="B73" s="108" t="s">
        <v>766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767</v>
      </c>
      <c r="B74" s="108" t="s">
        <v>768</v>
      </c>
      <c r="C74" s="149"/>
      <c r="D74" s="149"/>
      <c r="E74" s="107">
        <f t="shared" si="1"/>
        <v>0</v>
      </c>
      <c r="F74" s="148"/>
    </row>
    <row r="75" spans="1:6">
      <c r="A75" s="312" t="s">
        <v>769</v>
      </c>
      <c r="B75" s="108" t="s">
        <v>770</v>
      </c>
      <c r="C75" s="149"/>
      <c r="D75" s="149"/>
      <c r="E75" s="107">
        <f t="shared" si="1"/>
        <v>0</v>
      </c>
      <c r="F75" s="148"/>
    </row>
    <row r="76" spans="1:6">
      <c r="A76" s="339" t="s">
        <v>771</v>
      </c>
      <c r="B76" s="108" t="s">
        <v>772</v>
      </c>
      <c r="C76" s="149"/>
      <c r="D76" s="149"/>
      <c r="E76" s="107">
        <f t="shared" si="1"/>
        <v>0</v>
      </c>
      <c r="F76" s="148"/>
    </row>
    <row r="77" spans="1:6" ht="31.5">
      <c r="A77" s="312" t="s">
        <v>743</v>
      </c>
      <c r="B77" s="108" t="s">
        <v>773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774</v>
      </c>
      <c r="B78" s="108" t="s">
        <v>775</v>
      </c>
      <c r="C78" s="149"/>
      <c r="D78" s="149"/>
      <c r="E78" s="107">
        <f t="shared" si="1"/>
        <v>0</v>
      </c>
      <c r="F78" s="148"/>
    </row>
    <row r="79" spans="1:6">
      <c r="A79" s="312" t="s">
        <v>776</v>
      </c>
      <c r="B79" s="108" t="s">
        <v>777</v>
      </c>
      <c r="C79" s="149"/>
      <c r="D79" s="149"/>
      <c r="E79" s="107">
        <f t="shared" si="1"/>
        <v>0</v>
      </c>
      <c r="F79" s="148"/>
    </row>
    <row r="80" spans="1:6">
      <c r="A80" s="312" t="s">
        <v>778</v>
      </c>
      <c r="B80" s="108" t="s">
        <v>779</v>
      </c>
      <c r="C80" s="149"/>
      <c r="D80" s="149"/>
      <c r="E80" s="107">
        <f t="shared" si="1"/>
        <v>0</v>
      </c>
      <c r="F80" s="148"/>
    </row>
    <row r="81" spans="1:6">
      <c r="A81" s="312" t="s">
        <v>747</v>
      </c>
      <c r="B81" s="108" t="s">
        <v>780</v>
      </c>
      <c r="C81" s="149"/>
      <c r="D81" s="149"/>
      <c r="E81" s="107">
        <f t="shared" si="1"/>
        <v>0</v>
      </c>
      <c r="F81" s="148"/>
    </row>
    <row r="82" spans="1:6">
      <c r="A82" s="312" t="s">
        <v>781</v>
      </c>
      <c r="B82" s="108" t="s">
        <v>782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783</v>
      </c>
      <c r="B83" s="108" t="s">
        <v>784</v>
      </c>
      <c r="C83" s="149"/>
      <c r="D83" s="149"/>
      <c r="E83" s="107">
        <f t="shared" si="1"/>
        <v>0</v>
      </c>
      <c r="F83" s="148"/>
    </row>
    <row r="84" spans="1:6">
      <c r="A84" s="312" t="s">
        <v>785</v>
      </c>
      <c r="B84" s="108" t="s">
        <v>786</v>
      </c>
      <c r="C84" s="149"/>
      <c r="D84" s="149"/>
      <c r="E84" s="107">
        <f t="shared" si="1"/>
        <v>0</v>
      </c>
      <c r="F84" s="148"/>
    </row>
    <row r="85" spans="1:6" ht="31.5">
      <c r="A85" s="312" t="s">
        <v>787</v>
      </c>
      <c r="B85" s="108" t="s">
        <v>788</v>
      </c>
      <c r="C85" s="149"/>
      <c r="D85" s="149"/>
      <c r="E85" s="107">
        <f t="shared" si="1"/>
        <v>0</v>
      </c>
      <c r="F85" s="148"/>
    </row>
    <row r="86" spans="1:6">
      <c r="A86" s="312" t="s">
        <v>789</v>
      </c>
      <c r="B86" s="108" t="s">
        <v>790</v>
      </c>
      <c r="C86" s="149"/>
      <c r="D86" s="149"/>
      <c r="E86" s="107">
        <f t="shared" si="1"/>
        <v>0</v>
      </c>
      <c r="F86" s="148"/>
    </row>
    <row r="87" spans="1:6">
      <c r="A87" s="312" t="s">
        <v>791</v>
      </c>
      <c r="B87" s="108" t="s">
        <v>792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793</v>
      </c>
      <c r="B88" s="108" t="s">
        <v>794</v>
      </c>
      <c r="C88" s="149"/>
      <c r="D88" s="149"/>
      <c r="E88" s="107">
        <f t="shared" si="1"/>
        <v>0</v>
      </c>
      <c r="F88" s="148"/>
    </row>
    <row r="89" spans="1:6">
      <c r="A89" s="312" t="s">
        <v>795</v>
      </c>
      <c r="B89" s="108" t="s">
        <v>796</v>
      </c>
      <c r="C89" s="149"/>
      <c r="D89" s="149"/>
      <c r="E89" s="107">
        <f t="shared" si="1"/>
        <v>0</v>
      </c>
      <c r="F89" s="148"/>
    </row>
    <row r="90" spans="1:6">
      <c r="A90" s="312" t="s">
        <v>797</v>
      </c>
      <c r="B90" s="108" t="s">
        <v>798</v>
      </c>
      <c r="C90" s="149"/>
      <c r="D90" s="149"/>
      <c r="E90" s="107">
        <f t="shared" si="1"/>
        <v>0</v>
      </c>
      <c r="F90" s="148"/>
    </row>
    <row r="91" spans="1:6">
      <c r="A91" s="312" t="s">
        <v>799</v>
      </c>
      <c r="B91" s="108" t="s">
        <v>800</v>
      </c>
      <c r="C91" s="149"/>
      <c r="D91" s="149"/>
      <c r="E91" s="107">
        <f t="shared" si="1"/>
        <v>0</v>
      </c>
      <c r="F91" s="148"/>
    </row>
    <row r="92" spans="1:6">
      <c r="A92" s="312" t="s">
        <v>801</v>
      </c>
      <c r="B92" s="108" t="s">
        <v>802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803</v>
      </c>
      <c r="B93" s="108" t="s">
        <v>804</v>
      </c>
      <c r="C93" s="149"/>
      <c r="D93" s="149"/>
      <c r="E93" s="107">
        <f t="shared" si="1"/>
        <v>0</v>
      </c>
      <c r="F93" s="148"/>
    </row>
    <row r="94" spans="1:6">
      <c r="A94" s="312" t="s">
        <v>711</v>
      </c>
      <c r="B94" s="108" t="s">
        <v>805</v>
      </c>
      <c r="C94" s="149"/>
      <c r="D94" s="149"/>
      <c r="E94" s="107">
        <f t="shared" si="1"/>
        <v>0</v>
      </c>
      <c r="F94" s="148"/>
    </row>
    <row r="95" spans="1:6">
      <c r="A95" s="312" t="s">
        <v>715</v>
      </c>
      <c r="B95" s="108" t="s">
        <v>806</v>
      </c>
      <c r="C95" s="149"/>
      <c r="D95" s="149"/>
      <c r="E95" s="107">
        <f t="shared" si="1"/>
        <v>0</v>
      </c>
      <c r="F95" s="148"/>
    </row>
    <row r="96" spans="1:6">
      <c r="A96" s="312" t="s">
        <v>807</v>
      </c>
      <c r="B96" s="108" t="s">
        <v>808</v>
      </c>
      <c r="C96" s="149"/>
      <c r="D96" s="149"/>
      <c r="E96" s="107">
        <f t="shared" si="1"/>
        <v>0</v>
      </c>
      <c r="F96" s="148"/>
    </row>
    <row r="97" spans="1:8">
      <c r="A97" s="312" t="s">
        <v>809</v>
      </c>
      <c r="B97" s="108" t="s">
        <v>810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811</v>
      </c>
      <c r="B98" s="326" t="s">
        <v>812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813</v>
      </c>
      <c r="B99" s="349" t="s">
        <v>814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815</v>
      </c>
      <c r="B101" s="117"/>
      <c r="C101" s="115"/>
      <c r="D101" s="115"/>
      <c r="E101" s="115"/>
      <c r="F101" s="28" t="s">
        <v>816</v>
      </c>
    </row>
    <row r="102" spans="1:8" s="118" customFormat="1" ht="31.5">
      <c r="A102" s="305" t="s">
        <v>484</v>
      </c>
      <c r="B102" s="306" t="s">
        <v>485</v>
      </c>
      <c r="C102" s="334" t="s">
        <v>817</v>
      </c>
      <c r="D102" s="334" t="s">
        <v>818</v>
      </c>
      <c r="E102" s="334" t="s">
        <v>819</v>
      </c>
      <c r="F102" s="335" t="s">
        <v>820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821</v>
      </c>
      <c r="B104" s="355" t="s">
        <v>822</v>
      </c>
      <c r="C104" s="168"/>
      <c r="D104" s="168"/>
      <c r="E104" s="168"/>
      <c r="F104" s="351">
        <f>C104+D104-E104</f>
        <v>0</v>
      </c>
    </row>
    <row r="105" spans="1:8">
      <c r="A105" s="312" t="s">
        <v>823</v>
      </c>
      <c r="B105" s="108" t="s">
        <v>824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825</v>
      </c>
      <c r="B106" s="356" t="s">
        <v>826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827</v>
      </c>
      <c r="B107" s="358" t="s">
        <v>828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829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46044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31.12.2025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26</v>
      </c>
    </row>
    <row r="8" spans="1:22" s="89" customFormat="1" ht="21" customHeight="1">
      <c r="A8" s="702" t="s">
        <v>484</v>
      </c>
      <c r="B8" s="707" t="s">
        <v>28</v>
      </c>
      <c r="C8" s="385" t="s">
        <v>831</v>
      </c>
      <c r="D8" s="385"/>
      <c r="E8" s="385"/>
      <c r="F8" s="385" t="s">
        <v>832</v>
      </c>
      <c r="G8" s="385"/>
      <c r="H8" s="385"/>
      <c r="I8" s="386"/>
    </row>
    <row r="9" spans="1:22" s="89" customFormat="1" ht="24" customHeight="1">
      <c r="A9" s="703"/>
      <c r="B9" s="708"/>
      <c r="C9" s="705" t="s">
        <v>833</v>
      </c>
      <c r="D9" s="705" t="s">
        <v>834</v>
      </c>
      <c r="E9" s="705" t="s">
        <v>835</v>
      </c>
      <c r="F9" s="705" t="s">
        <v>836</v>
      </c>
      <c r="G9" s="90" t="s">
        <v>837</v>
      </c>
      <c r="H9" s="90"/>
      <c r="I9" s="706" t="s">
        <v>838</v>
      </c>
    </row>
    <row r="10" spans="1:22" s="89" customFormat="1" ht="24" customHeight="1">
      <c r="A10" s="703"/>
      <c r="B10" s="708"/>
      <c r="C10" s="705"/>
      <c r="D10" s="705"/>
      <c r="E10" s="705"/>
      <c r="F10" s="705"/>
      <c r="G10" s="92" t="s">
        <v>839</v>
      </c>
      <c r="H10" s="92" t="s">
        <v>840</v>
      </c>
      <c r="I10" s="706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841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842</v>
      </c>
      <c r="B13" s="93" t="s">
        <v>843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844</v>
      </c>
      <c r="B14" s="93" t="s">
        <v>845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646</v>
      </c>
      <c r="B15" s="93" t="s">
        <v>846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847</v>
      </c>
      <c r="B16" s="93" t="s">
        <v>848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849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553</v>
      </c>
      <c r="B18" s="388" t="s">
        <v>850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851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842</v>
      </c>
      <c r="B20" s="93" t="s">
        <v>852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853</v>
      </c>
      <c r="B21" s="93" t="s">
        <v>854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855</v>
      </c>
      <c r="B22" s="93" t="s">
        <v>856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857</v>
      </c>
      <c r="B23" s="93" t="s">
        <v>858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859</v>
      </c>
      <c r="B24" s="93" t="s">
        <v>860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861</v>
      </c>
      <c r="B25" s="93" t="s">
        <v>862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863</v>
      </c>
      <c r="B26" s="93" t="s">
        <v>864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556</v>
      </c>
      <c r="B27" s="388" t="s">
        <v>865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4" t="s">
        <v>866</v>
      </c>
      <c r="B29" s="704"/>
      <c r="C29" s="704"/>
      <c r="D29" s="704"/>
      <c r="E29" s="704"/>
      <c r="F29" s="704"/>
      <c r="G29" s="704"/>
      <c r="H29" s="704"/>
      <c r="I29" s="704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46044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0"/>
      <c r="C34" s="700"/>
      <c r="D34" s="700"/>
      <c r="E34" s="700"/>
      <c r="F34" s="700"/>
      <c r="G34" s="700"/>
      <c r="H34" s="700"/>
      <c r="I34" s="700"/>
    </row>
    <row r="35" spans="1:9">
      <c r="A35" s="557" t="s">
        <v>13</v>
      </c>
      <c r="B35" s="701"/>
      <c r="C35" s="701"/>
      <c r="D35" s="701"/>
      <c r="E35" s="701"/>
      <c r="F35" s="701"/>
      <c r="G35" s="701"/>
      <c r="H35" s="701"/>
      <c r="I35" s="701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867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01.01.2025 г. до 31.12.2025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868</v>
      </c>
      <c r="B5" s="536" t="s">
        <v>869</v>
      </c>
      <c r="C5" s="537" t="s">
        <v>870</v>
      </c>
      <c r="D5" s="538" t="s">
        <v>871</v>
      </c>
      <c r="E5" s="537" t="s">
        <v>872</v>
      </c>
      <c r="F5" s="536" t="s">
        <v>873</v>
      </c>
      <c r="G5" s="535" t="s">
        <v>874</v>
      </c>
    </row>
    <row r="6" spans="1:10" ht="18.75" customHeight="1">
      <c r="A6" s="540" t="s">
        <v>875</v>
      </c>
      <c r="B6" s="533" t="s">
        <v>876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877</v>
      </c>
      <c r="G6" s="540" t="s">
        <v>875</v>
      </c>
    </row>
    <row r="7" spans="1:10" ht="18.75" customHeight="1">
      <c r="A7" s="540" t="s">
        <v>875</v>
      </c>
      <c r="B7" s="533" t="s">
        <v>878</v>
      </c>
      <c r="C7" s="539">
        <f>'1-Баланс'!G37</f>
        <v>0</v>
      </c>
      <c r="D7" s="567">
        <f t="shared" si="0"/>
        <v>-1043</v>
      </c>
      <c r="E7" s="539">
        <f>'1-Баланс'!G18</f>
        <v>1043</v>
      </c>
      <c r="F7" s="534" t="s">
        <v>486</v>
      </c>
      <c r="G7" s="540" t="s">
        <v>875</v>
      </c>
    </row>
    <row r="8" spans="1:10" ht="18.75" customHeight="1">
      <c r="A8" s="540" t="s">
        <v>875</v>
      </c>
      <c r="B8" s="533" t="s">
        <v>879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880</v>
      </c>
      <c r="G8" s="541" t="s">
        <v>881</v>
      </c>
    </row>
    <row r="9" spans="1:10" ht="18.75" customHeight="1">
      <c r="A9" s="540" t="s">
        <v>875</v>
      </c>
      <c r="B9" s="533" t="s">
        <v>882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883</v>
      </c>
      <c r="G9" s="541" t="s">
        <v>884</v>
      </c>
    </row>
    <row r="10" spans="1:10" ht="18.75" customHeight="1">
      <c r="A10" s="540" t="s">
        <v>875</v>
      </c>
      <c r="B10" s="533" t="s">
        <v>885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886</v>
      </c>
      <c r="G10" s="541" t="s">
        <v>884</v>
      </c>
    </row>
    <row r="11" spans="1:10" ht="18.75" customHeight="1">
      <c r="A11" s="540" t="s">
        <v>875</v>
      </c>
      <c r="B11" s="533" t="s">
        <v>878</v>
      </c>
      <c r="C11" s="539">
        <f>'1-Баланс'!G37</f>
        <v>0</v>
      </c>
      <c r="D11" s="567">
        <f t="shared" si="0"/>
        <v>65</v>
      </c>
      <c r="E11" s="539">
        <f>'4-Отчет за собствения капитал'!L34</f>
        <v>-65</v>
      </c>
      <c r="F11" s="534" t="s">
        <v>887</v>
      </c>
      <c r="G11" s="541" t="s">
        <v>888</v>
      </c>
    </row>
    <row r="12" spans="1:10" ht="18.75" customHeight="1">
      <c r="A12" s="540" t="s">
        <v>875</v>
      </c>
      <c r="B12" s="533" t="s">
        <v>889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890</v>
      </c>
      <c r="G12" s="541" t="s">
        <v>891</v>
      </c>
    </row>
    <row r="13" spans="1:10" ht="18.75" customHeight="1">
      <c r="A13" s="540" t="s">
        <v>875</v>
      </c>
      <c r="B13" s="533" t="s">
        <v>892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893</v>
      </c>
      <c r="G13" s="541" t="s">
        <v>891</v>
      </c>
    </row>
    <row r="14" spans="1:10" ht="18.75" customHeight="1">
      <c r="A14" s="540" t="s">
        <v>875</v>
      </c>
      <c r="B14" s="533" t="s">
        <v>894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895</v>
      </c>
      <c r="G14" s="541" t="s">
        <v>891</v>
      </c>
    </row>
    <row r="15" spans="1:10" ht="18.75" customHeight="1">
      <c r="A15" s="540" t="s">
        <v>875</v>
      </c>
      <c r="B15" s="533" t="s">
        <v>896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897</v>
      </c>
      <c r="G15" s="541" t="s">
        <v>891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898</v>
      </c>
      <c r="B1" s="469" t="s">
        <v>899</v>
      </c>
      <c r="C1" s="469" t="s">
        <v>900</v>
      </c>
      <c r="D1" s="469" t="s">
        <v>901</v>
      </c>
    </row>
    <row r="2" spans="1:6" ht="24" customHeight="1">
      <c r="A2" s="519" t="s">
        <v>902</v>
      </c>
      <c r="B2" s="517"/>
      <c r="C2" s="517"/>
      <c r="D2" s="518"/>
    </row>
    <row r="3" spans="1:6" ht="31.5">
      <c r="A3" s="472">
        <v>1</v>
      </c>
      <c r="B3" s="470" t="s">
        <v>903</v>
      </c>
      <c r="C3" s="471" t="s">
        <v>904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905</v>
      </c>
      <c r="C4" s="471" t="s">
        <v>906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907</v>
      </c>
      <c r="C5" s="471" t="s">
        <v>908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909</v>
      </c>
      <c r="C6" s="471" t="s">
        <v>910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911</v>
      </c>
      <c r="B7" s="517"/>
      <c r="C7" s="517"/>
      <c r="D7" s="518"/>
    </row>
    <row r="8" spans="1:6" ht="31.5">
      <c r="A8" s="472">
        <v>5</v>
      </c>
      <c r="B8" s="470" t="s">
        <v>912</v>
      </c>
      <c r="C8" s="471" t="s">
        <v>913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914</v>
      </c>
      <c r="B9" s="517"/>
      <c r="C9" s="517"/>
      <c r="D9" s="518"/>
    </row>
    <row r="10" spans="1:6" ht="31.5">
      <c r="A10" s="472">
        <v>6</v>
      </c>
      <c r="B10" s="470" t="s">
        <v>915</v>
      </c>
      <c r="C10" s="471" t="s">
        <v>916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917</v>
      </c>
      <c r="C11" s="471" t="s">
        <v>918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919</v>
      </c>
      <c r="C12" s="471" t="s">
        <v>920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921</v>
      </c>
      <c r="C13" s="471" t="s">
        <v>922</v>
      </c>
      <c r="D13" s="515" t="e">
        <f>'1-Баланс'!C92/'1-Баланс'!G79</f>
        <v>#DIV/0!</v>
      </c>
      <c r="F13" s="563"/>
    </row>
    <row r="14" spans="1:6" ht="24" customHeight="1">
      <c r="A14" s="519" t="s">
        <v>923</v>
      </c>
      <c r="B14" s="517"/>
      <c r="C14" s="517"/>
      <c r="D14" s="518"/>
    </row>
    <row r="15" spans="1:6" ht="31.5">
      <c r="A15" s="472">
        <v>10</v>
      </c>
      <c r="B15" s="470" t="s">
        <v>924</v>
      </c>
      <c r="C15" s="471" t="s">
        <v>925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923</v>
      </c>
      <c r="C16" s="471" t="s">
        <v>926</v>
      </c>
      <c r="D16" s="522" t="e">
        <f>'2-Отчет за доходите'!G16/('1-Баланс'!C95)</f>
        <v>#DIV/0!</v>
      </c>
    </row>
    <row r="17" spans="1:5" ht="24" customHeight="1">
      <c r="A17" s="519" t="s">
        <v>927</v>
      </c>
      <c r="B17" s="517"/>
      <c r="C17" s="517"/>
      <c r="D17" s="518"/>
    </row>
    <row r="18" spans="1:5" ht="31.5">
      <c r="A18" s="472">
        <v>12</v>
      </c>
      <c r="B18" s="470" t="s">
        <v>928</v>
      </c>
      <c r="C18" s="471" t="s">
        <v>929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930</v>
      </c>
      <c r="C19" s="471" t="s">
        <v>931</v>
      </c>
      <c r="D19" s="515" t="e">
        <f>D4/D5</f>
        <v>#DIV/0!</v>
      </c>
    </row>
    <row r="20" spans="1:5" ht="31.5">
      <c r="A20" s="472">
        <v>14</v>
      </c>
      <c r="B20" s="470" t="s">
        <v>932</v>
      </c>
      <c r="C20" s="471" t="s">
        <v>933</v>
      </c>
      <c r="D20" s="515" t="e">
        <f>D6/D5</f>
        <v>#DIV/0!</v>
      </c>
    </row>
    <row r="21" spans="1:5" ht="38.25" customHeight="1">
      <c r="A21" s="472">
        <v>15</v>
      </c>
      <c r="B21" s="470" t="s">
        <v>934</v>
      </c>
      <c r="C21" s="471" t="s">
        <v>935</v>
      </c>
      <c r="D21" s="542">
        <f>'2-Отчет за доходите'!C37+'2-Отчет за доходите'!C25</f>
        <v>0</v>
      </c>
      <c r="E21" s="560"/>
    </row>
    <row r="22" spans="1:5" ht="47.25">
      <c r="A22" s="472">
        <v>16</v>
      </c>
      <c r="B22" s="470" t="s">
        <v>936</v>
      </c>
      <c r="C22" s="471" t="s">
        <v>937</v>
      </c>
      <c r="D22" s="520" t="e">
        <f>D21/'1-Баланс'!G37</f>
        <v>#DIV/0!</v>
      </c>
    </row>
    <row r="23" spans="1:5" ht="31.5">
      <c r="A23" s="472">
        <v>17</v>
      </c>
      <c r="B23" s="470" t="s">
        <v>938</v>
      </c>
      <c r="C23" s="471" t="s">
        <v>939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940</v>
      </c>
      <c r="C24" s="471" t="s">
        <v>941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942</v>
      </c>
      <c r="B1" s="48" t="s">
        <v>943</v>
      </c>
      <c r="C1" s="48" t="s">
        <v>944</v>
      </c>
      <c r="D1" s="49" t="s">
        <v>945</v>
      </c>
      <c r="E1" s="49" t="s">
        <v>946</v>
      </c>
      <c r="F1" s="49" t="s">
        <v>947</v>
      </c>
      <c r="G1" s="49" t="s">
        <v>948</v>
      </c>
      <c r="H1" s="49" t="s">
        <v>949</v>
      </c>
      <c r="I1" s="569"/>
      <c r="J1" s="569"/>
      <c r="K1" s="569"/>
      <c r="L1" s="569"/>
      <c r="M1" s="569"/>
      <c r="N1" s="84" t="s">
        <v>950</v>
      </c>
    </row>
    <row r="2" spans="1:14" s="427" customFormat="1">
      <c r="A2" s="570"/>
      <c r="B2" s="570"/>
      <c r="C2" s="571"/>
      <c r="D2" s="570"/>
      <c r="E2" s="570"/>
      <c r="F2" s="572" t="s">
        <v>951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46022</v>
      </c>
      <c r="D3" s="569" t="s">
        <v>41</v>
      </c>
      <c r="E3" s="569">
        <v>1</v>
      </c>
      <c r="F3" s="569" t="s">
        <v>40</v>
      </c>
      <c r="G3" s="569" t="s">
        <v>952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46022</v>
      </c>
      <c r="D4" s="569" t="s">
        <v>45</v>
      </c>
      <c r="E4" s="569">
        <v>1</v>
      </c>
      <c r="F4" s="569" t="s">
        <v>44</v>
      </c>
      <c r="G4" s="569" t="s">
        <v>952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46022</v>
      </c>
      <c r="D5" s="569" t="s">
        <v>49</v>
      </c>
      <c r="E5" s="569">
        <v>1</v>
      </c>
      <c r="F5" s="569" t="s">
        <v>48</v>
      </c>
      <c r="G5" s="569" t="s">
        <v>952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46022</v>
      </c>
      <c r="D6" s="569" t="s">
        <v>53</v>
      </c>
      <c r="E6" s="569">
        <v>1</v>
      </c>
      <c r="F6" s="569" t="s">
        <v>52</v>
      </c>
      <c r="G6" s="569" t="s">
        <v>952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46022</v>
      </c>
      <c r="D7" s="569" t="s">
        <v>57</v>
      </c>
      <c r="E7" s="569">
        <v>1</v>
      </c>
      <c r="F7" s="569" t="s">
        <v>56</v>
      </c>
      <c r="G7" s="569" t="s">
        <v>952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46022</v>
      </c>
      <c r="D8" s="569" t="s">
        <v>61</v>
      </c>
      <c r="E8" s="569">
        <v>1</v>
      </c>
      <c r="F8" s="569" t="s">
        <v>60</v>
      </c>
      <c r="G8" s="569" t="s">
        <v>952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46022</v>
      </c>
      <c r="D9" s="569" t="s">
        <v>65</v>
      </c>
      <c r="E9" s="569">
        <v>1</v>
      </c>
      <c r="F9" s="569" t="s">
        <v>64</v>
      </c>
      <c r="G9" s="569" t="s">
        <v>952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46022</v>
      </c>
      <c r="D10" s="569" t="s">
        <v>69</v>
      </c>
      <c r="E10" s="569">
        <v>1</v>
      </c>
      <c r="F10" s="569" t="s">
        <v>68</v>
      </c>
      <c r="G10" s="569" t="s">
        <v>952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46022</v>
      </c>
      <c r="D11" s="569" t="s">
        <v>72</v>
      </c>
      <c r="E11" s="569">
        <v>1</v>
      </c>
      <c r="F11" s="569" t="s">
        <v>38</v>
      </c>
      <c r="G11" s="569" t="s">
        <v>952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46022</v>
      </c>
      <c r="D12" s="569" t="s">
        <v>76</v>
      </c>
      <c r="E12" s="569">
        <v>1</v>
      </c>
      <c r="F12" s="569" t="s">
        <v>75</v>
      </c>
      <c r="G12" s="569" t="s">
        <v>952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46022</v>
      </c>
      <c r="D13" s="569" t="s">
        <v>80</v>
      </c>
      <c r="E13" s="569">
        <v>1</v>
      </c>
      <c r="F13" s="569" t="s">
        <v>79</v>
      </c>
      <c r="G13" s="569" t="s">
        <v>952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46022</v>
      </c>
      <c r="D14" s="569" t="s">
        <v>87</v>
      </c>
      <c r="E14" s="569">
        <v>1</v>
      </c>
      <c r="F14" s="569" t="s">
        <v>86</v>
      </c>
      <c r="G14" s="569" t="s">
        <v>952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46022</v>
      </c>
      <c r="D15" s="569" t="s">
        <v>91</v>
      </c>
      <c r="E15" s="569">
        <v>1</v>
      </c>
      <c r="F15" s="569" t="s">
        <v>90</v>
      </c>
      <c r="G15" s="569" t="s">
        <v>952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46022</v>
      </c>
      <c r="D16" s="569" t="s">
        <v>95</v>
      </c>
      <c r="E16" s="569">
        <v>1</v>
      </c>
      <c r="F16" s="569" t="s">
        <v>94</v>
      </c>
      <c r="G16" s="569" t="s">
        <v>952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46022</v>
      </c>
      <c r="D17" s="569" t="s">
        <v>99</v>
      </c>
      <c r="E17" s="569">
        <v>1</v>
      </c>
      <c r="F17" s="569" t="s">
        <v>98</v>
      </c>
      <c r="G17" s="569" t="s">
        <v>952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46022</v>
      </c>
      <c r="D18" s="569" t="s">
        <v>102</v>
      </c>
      <c r="E18" s="569">
        <v>1</v>
      </c>
      <c r="F18" s="569" t="s">
        <v>83</v>
      </c>
      <c r="G18" s="569" t="s">
        <v>952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46022</v>
      </c>
      <c r="D19" s="569" t="s">
        <v>111</v>
      </c>
      <c r="E19" s="569">
        <v>1</v>
      </c>
      <c r="F19" s="569" t="s">
        <v>110</v>
      </c>
      <c r="G19" s="569" t="s">
        <v>952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46022</v>
      </c>
      <c r="D20" s="569" t="s">
        <v>115</v>
      </c>
      <c r="E20" s="569">
        <v>1</v>
      </c>
      <c r="F20" s="569" t="s">
        <v>114</v>
      </c>
      <c r="G20" s="569" t="s">
        <v>952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46022</v>
      </c>
      <c r="D21" s="569" t="s">
        <v>119</v>
      </c>
      <c r="E21" s="569">
        <v>1</v>
      </c>
      <c r="F21" s="569" t="s">
        <v>107</v>
      </c>
      <c r="G21" s="569" t="s">
        <v>952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46022</v>
      </c>
      <c r="D22" s="569" t="s">
        <v>126</v>
      </c>
      <c r="E22" s="569">
        <v>1</v>
      </c>
      <c r="F22" s="569" t="s">
        <v>125</v>
      </c>
      <c r="G22" s="569" t="s">
        <v>952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46022</v>
      </c>
      <c r="D23" s="569" t="s">
        <v>128</v>
      </c>
      <c r="E23" s="569">
        <v>1</v>
      </c>
      <c r="F23" s="569" t="s">
        <v>127</v>
      </c>
      <c r="G23" s="569" t="s">
        <v>952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46022</v>
      </c>
      <c r="D24" s="569" t="s">
        <v>130</v>
      </c>
      <c r="E24" s="569">
        <v>1</v>
      </c>
      <c r="F24" s="569" t="s">
        <v>129</v>
      </c>
      <c r="G24" s="569" t="s">
        <v>952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46022</v>
      </c>
      <c r="D25" s="569" t="s">
        <v>134</v>
      </c>
      <c r="E25" s="569">
        <v>1</v>
      </c>
      <c r="F25" s="569" t="s">
        <v>133</v>
      </c>
      <c r="G25" s="569" t="s">
        <v>952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46022</v>
      </c>
      <c r="D26" s="569" t="s">
        <v>136</v>
      </c>
      <c r="E26" s="569">
        <v>1</v>
      </c>
      <c r="F26" s="569" t="s">
        <v>135</v>
      </c>
      <c r="G26" s="569" t="s">
        <v>952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46022</v>
      </c>
      <c r="D27" s="569" t="s">
        <v>138</v>
      </c>
      <c r="E27" s="569">
        <v>1</v>
      </c>
      <c r="F27" s="569" t="s">
        <v>137</v>
      </c>
      <c r="G27" s="569" t="s">
        <v>952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46022</v>
      </c>
      <c r="D28" s="569" t="s">
        <v>142</v>
      </c>
      <c r="E28" s="569">
        <v>1</v>
      </c>
      <c r="F28" s="569" t="s">
        <v>141</v>
      </c>
      <c r="G28" s="569" t="s">
        <v>952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46022</v>
      </c>
      <c r="D29" s="569" t="s">
        <v>144</v>
      </c>
      <c r="E29" s="569">
        <v>1</v>
      </c>
      <c r="F29" s="569" t="s">
        <v>143</v>
      </c>
      <c r="G29" s="569" t="s">
        <v>952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46022</v>
      </c>
      <c r="D30" s="569" t="s">
        <v>147</v>
      </c>
      <c r="E30" s="569">
        <v>1</v>
      </c>
      <c r="F30" s="569" t="s">
        <v>146</v>
      </c>
      <c r="G30" s="569" t="s">
        <v>952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46022</v>
      </c>
      <c r="D31" s="569" t="s">
        <v>150</v>
      </c>
      <c r="E31" s="569">
        <v>1</v>
      </c>
      <c r="F31" s="569" t="s">
        <v>149</v>
      </c>
      <c r="G31" s="569" t="s">
        <v>952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46022</v>
      </c>
      <c r="D32" s="569" t="s">
        <v>154</v>
      </c>
      <c r="E32" s="569">
        <v>1</v>
      </c>
      <c r="F32" s="569" t="s">
        <v>153</v>
      </c>
      <c r="G32" s="569" t="s">
        <v>952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46022</v>
      </c>
      <c r="D33" s="569" t="s">
        <v>158</v>
      </c>
      <c r="E33" s="569">
        <v>1</v>
      </c>
      <c r="F33" s="569" t="s">
        <v>157</v>
      </c>
      <c r="G33" s="569" t="s">
        <v>952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46022</v>
      </c>
      <c r="D34" s="569" t="s">
        <v>165</v>
      </c>
      <c r="E34" s="569">
        <v>1</v>
      </c>
      <c r="F34" s="569" t="s">
        <v>164</v>
      </c>
      <c r="G34" s="569" t="s">
        <v>952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46022</v>
      </c>
      <c r="D35" s="569" t="s">
        <v>169</v>
      </c>
      <c r="E35" s="569">
        <v>1</v>
      </c>
      <c r="F35" s="569" t="s">
        <v>168</v>
      </c>
      <c r="G35" s="569" t="s">
        <v>952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46022</v>
      </c>
      <c r="D36" s="569" t="s">
        <v>173</v>
      </c>
      <c r="E36" s="569">
        <v>1</v>
      </c>
      <c r="F36" s="569" t="s">
        <v>172</v>
      </c>
      <c r="G36" s="569" t="s">
        <v>952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46022</v>
      </c>
      <c r="D37" s="569" t="s">
        <v>175</v>
      </c>
      <c r="E37" s="569">
        <v>1</v>
      </c>
      <c r="F37" s="569" t="s">
        <v>98</v>
      </c>
      <c r="G37" s="569" t="s">
        <v>952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46022</v>
      </c>
      <c r="D38" s="569" t="s">
        <v>177</v>
      </c>
      <c r="E38" s="569">
        <v>1</v>
      </c>
      <c r="F38" s="569" t="s">
        <v>122</v>
      </c>
      <c r="G38" s="569" t="s">
        <v>952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46022</v>
      </c>
      <c r="D39" s="569" t="s">
        <v>184</v>
      </c>
      <c r="E39" s="569">
        <v>1</v>
      </c>
      <c r="F39" s="569" t="s">
        <v>183</v>
      </c>
      <c r="G39" s="569" t="s">
        <v>952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46022</v>
      </c>
      <c r="D40" s="569" t="s">
        <v>188</v>
      </c>
      <c r="E40" s="569">
        <v>1</v>
      </c>
      <c r="F40" s="569" t="s">
        <v>187</v>
      </c>
      <c r="G40" s="569" t="s">
        <v>952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46022</v>
      </c>
      <c r="D41" s="569" t="s">
        <v>192</v>
      </c>
      <c r="E41" s="569">
        <v>1</v>
      </c>
      <c r="F41" s="569" t="s">
        <v>36</v>
      </c>
      <c r="G41" s="569" t="s">
        <v>952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46022</v>
      </c>
      <c r="D42" s="569" t="s">
        <v>199</v>
      </c>
      <c r="E42" s="569">
        <v>1</v>
      </c>
      <c r="F42" s="569" t="s">
        <v>198</v>
      </c>
      <c r="G42" s="569" t="s">
        <v>952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46022</v>
      </c>
      <c r="D43" s="569" t="s">
        <v>203</v>
      </c>
      <c r="E43" s="569">
        <v>1</v>
      </c>
      <c r="F43" s="569" t="s">
        <v>202</v>
      </c>
      <c r="G43" s="569" t="s">
        <v>952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46022</v>
      </c>
      <c r="D44" s="569" t="s">
        <v>207</v>
      </c>
      <c r="E44" s="569">
        <v>1</v>
      </c>
      <c r="F44" s="569" t="s">
        <v>206</v>
      </c>
      <c r="G44" s="569" t="s">
        <v>952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46022</v>
      </c>
      <c r="D45" s="569" t="s">
        <v>211</v>
      </c>
      <c r="E45" s="569">
        <v>1</v>
      </c>
      <c r="F45" s="569" t="s">
        <v>210</v>
      </c>
      <c r="G45" s="569" t="s">
        <v>952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46022</v>
      </c>
      <c r="D46" s="569" t="s">
        <v>215</v>
      </c>
      <c r="E46" s="569">
        <v>1</v>
      </c>
      <c r="F46" s="569" t="s">
        <v>214</v>
      </c>
      <c r="G46" s="569" t="s">
        <v>952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46022</v>
      </c>
      <c r="D47" s="569" t="s">
        <v>219</v>
      </c>
      <c r="E47" s="569">
        <v>1</v>
      </c>
      <c r="F47" s="569" t="s">
        <v>218</v>
      </c>
      <c r="G47" s="569" t="s">
        <v>952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46022</v>
      </c>
      <c r="D48" s="569" t="s">
        <v>222</v>
      </c>
      <c r="E48" s="569">
        <v>1</v>
      </c>
      <c r="F48" s="569" t="s">
        <v>197</v>
      </c>
      <c r="G48" s="569" t="s">
        <v>952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46022</v>
      </c>
      <c r="D49" s="569" t="s">
        <v>231</v>
      </c>
      <c r="E49" s="569">
        <v>1</v>
      </c>
      <c r="F49" s="569" t="s">
        <v>230</v>
      </c>
      <c r="G49" s="569" t="s">
        <v>952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46022</v>
      </c>
      <c r="D50" s="569" t="s">
        <v>235</v>
      </c>
      <c r="E50" s="569">
        <v>1</v>
      </c>
      <c r="F50" s="569" t="s">
        <v>234</v>
      </c>
      <c r="G50" s="569" t="s">
        <v>952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46022</v>
      </c>
      <c r="D51" s="569" t="s">
        <v>238</v>
      </c>
      <c r="E51" s="569">
        <v>1</v>
      </c>
      <c r="F51" s="569" t="s">
        <v>237</v>
      </c>
      <c r="G51" s="569" t="s">
        <v>952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46022</v>
      </c>
      <c r="D52" s="569" t="s">
        <v>242</v>
      </c>
      <c r="E52" s="569">
        <v>1</v>
      </c>
      <c r="F52" s="569" t="s">
        <v>241</v>
      </c>
      <c r="G52" s="569" t="s">
        <v>952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46022</v>
      </c>
      <c r="D53" s="569" t="s">
        <v>245</v>
      </c>
      <c r="E53" s="569">
        <v>1</v>
      </c>
      <c r="F53" s="569" t="s">
        <v>244</v>
      </c>
      <c r="G53" s="569" t="s">
        <v>952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46022</v>
      </c>
      <c r="D54" s="569" t="s">
        <v>247</v>
      </c>
      <c r="E54" s="569">
        <v>1</v>
      </c>
      <c r="F54" s="569" t="s">
        <v>246</v>
      </c>
      <c r="G54" s="569" t="s">
        <v>952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46022</v>
      </c>
      <c r="D55" s="569" t="s">
        <v>251</v>
      </c>
      <c r="E55" s="569">
        <v>1</v>
      </c>
      <c r="F55" s="569" t="s">
        <v>250</v>
      </c>
      <c r="G55" s="569" t="s">
        <v>952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46022</v>
      </c>
      <c r="D56" s="569" t="s">
        <v>253</v>
      </c>
      <c r="E56" s="569">
        <v>1</v>
      </c>
      <c r="F56" s="569" t="s">
        <v>252</v>
      </c>
      <c r="G56" s="569" t="s">
        <v>952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46022</v>
      </c>
      <c r="D57" s="569" t="s">
        <v>255</v>
      </c>
      <c r="E57" s="569">
        <v>1</v>
      </c>
      <c r="F57" s="569" t="s">
        <v>227</v>
      </c>
      <c r="G57" s="569" t="s">
        <v>952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46022</v>
      </c>
      <c r="D58" s="569" t="s">
        <v>260</v>
      </c>
      <c r="E58" s="569">
        <v>1</v>
      </c>
      <c r="F58" s="569" t="s">
        <v>259</v>
      </c>
      <c r="G58" s="569" t="s">
        <v>952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46022</v>
      </c>
      <c r="D59" s="569" t="s">
        <v>264</v>
      </c>
      <c r="E59" s="569">
        <v>1</v>
      </c>
      <c r="F59" s="569" t="s">
        <v>263</v>
      </c>
      <c r="G59" s="569" t="s">
        <v>952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46022</v>
      </c>
      <c r="D60" s="569" t="s">
        <v>266</v>
      </c>
      <c r="E60" s="569">
        <v>1</v>
      </c>
      <c r="F60" s="569" t="s">
        <v>265</v>
      </c>
      <c r="G60" s="569" t="s">
        <v>952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46022</v>
      </c>
      <c r="D61" s="569" t="s">
        <v>268</v>
      </c>
      <c r="E61" s="569">
        <v>1</v>
      </c>
      <c r="F61" s="569" t="s">
        <v>267</v>
      </c>
      <c r="G61" s="569" t="s">
        <v>952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46022</v>
      </c>
      <c r="D62" s="569" t="s">
        <v>270</v>
      </c>
      <c r="E62" s="569">
        <v>1</v>
      </c>
      <c r="F62" s="569" t="s">
        <v>269</v>
      </c>
      <c r="G62" s="569" t="s">
        <v>952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46022</v>
      </c>
      <c r="D63" s="569" t="s">
        <v>271</v>
      </c>
      <c r="E63" s="569">
        <v>1</v>
      </c>
      <c r="F63" s="569" t="s">
        <v>153</v>
      </c>
      <c r="G63" s="569" t="s">
        <v>952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46022</v>
      </c>
      <c r="D64" s="569" t="s">
        <v>273</v>
      </c>
      <c r="E64" s="569">
        <v>1</v>
      </c>
      <c r="F64" s="569" t="s">
        <v>258</v>
      </c>
      <c r="G64" s="569" t="s">
        <v>952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46022</v>
      </c>
      <c r="D65" s="569" t="s">
        <v>276</v>
      </c>
      <c r="E65" s="569">
        <v>1</v>
      </c>
      <c r="F65" s="569" t="s">
        <v>275</v>
      </c>
      <c r="G65" s="569" t="s">
        <v>952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46022</v>
      </c>
      <c r="D66" s="569" t="s">
        <v>278</v>
      </c>
      <c r="E66" s="569">
        <v>1</v>
      </c>
      <c r="F66" s="569" t="s">
        <v>277</v>
      </c>
      <c r="G66" s="569" t="s">
        <v>952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46022</v>
      </c>
      <c r="D67" s="569" t="s">
        <v>280</v>
      </c>
      <c r="E67" s="569">
        <v>1</v>
      </c>
      <c r="F67" s="569" t="s">
        <v>279</v>
      </c>
      <c r="G67" s="569" t="s">
        <v>952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46022</v>
      </c>
      <c r="D68" s="569" t="s">
        <v>282</v>
      </c>
      <c r="E68" s="569">
        <v>1</v>
      </c>
      <c r="F68" s="569" t="s">
        <v>281</v>
      </c>
      <c r="G68" s="569" t="s">
        <v>952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46022</v>
      </c>
      <c r="D69" s="569" t="s">
        <v>284</v>
      </c>
      <c r="E69" s="569">
        <v>1</v>
      </c>
      <c r="F69" s="569" t="s">
        <v>274</v>
      </c>
      <c r="G69" s="569" t="s">
        <v>952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46022</v>
      </c>
      <c r="D70" s="569" t="s">
        <v>286</v>
      </c>
      <c r="E70" s="569">
        <v>1</v>
      </c>
      <c r="F70" s="569" t="s">
        <v>285</v>
      </c>
      <c r="G70" s="569" t="s">
        <v>952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46022</v>
      </c>
      <c r="D71" s="569" t="s">
        <v>288</v>
      </c>
      <c r="E71" s="569">
        <v>1</v>
      </c>
      <c r="F71" s="569" t="s">
        <v>195</v>
      </c>
      <c r="G71" s="569" t="s">
        <v>952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46022</v>
      </c>
      <c r="D72" s="569" t="s">
        <v>290</v>
      </c>
      <c r="E72" s="569">
        <v>1</v>
      </c>
      <c r="F72" s="569" t="s">
        <v>289</v>
      </c>
      <c r="G72" s="569" t="s">
        <v>952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46022</v>
      </c>
      <c r="D73" s="569" t="s">
        <v>43</v>
      </c>
      <c r="E73" s="569">
        <v>1</v>
      </c>
      <c r="F73" s="569" t="s">
        <v>42</v>
      </c>
      <c r="G73" s="569" t="s">
        <v>953</v>
      </c>
      <c r="H73" s="569">
        <f>'1-Баланс'!G12</f>
        <v>1043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46022</v>
      </c>
      <c r="D74" s="569" t="s">
        <v>47</v>
      </c>
      <c r="E74" s="569">
        <v>1</v>
      </c>
      <c r="F74" s="569" t="s">
        <v>46</v>
      </c>
      <c r="G74" s="569" t="s">
        <v>953</v>
      </c>
      <c r="H74" s="569">
        <f>'1-Баланс'!G13</f>
        <v>1043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46022</v>
      </c>
      <c r="D75" s="569" t="s">
        <v>51</v>
      </c>
      <c r="E75" s="569">
        <v>1</v>
      </c>
      <c r="F75" s="569" t="s">
        <v>50</v>
      </c>
      <c r="G75" s="569" t="s">
        <v>953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46022</v>
      </c>
      <c r="D76" s="569" t="s">
        <v>55</v>
      </c>
      <c r="E76" s="569">
        <v>1</v>
      </c>
      <c r="F76" s="569" t="s">
        <v>54</v>
      </c>
      <c r="G76" s="569" t="s">
        <v>953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46022</v>
      </c>
      <c r="D77" s="569" t="s">
        <v>59</v>
      </c>
      <c r="E77" s="569">
        <v>1</v>
      </c>
      <c r="F77" s="569" t="s">
        <v>58</v>
      </c>
      <c r="G77" s="569" t="s">
        <v>953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46022</v>
      </c>
      <c r="D78" s="569" t="s">
        <v>63</v>
      </c>
      <c r="E78" s="569">
        <v>1</v>
      </c>
      <c r="F78" s="569" t="s">
        <v>62</v>
      </c>
      <c r="G78" s="569" t="s">
        <v>953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46022</v>
      </c>
      <c r="D79" s="569" t="s">
        <v>67</v>
      </c>
      <c r="E79" s="569">
        <v>1</v>
      </c>
      <c r="F79" s="569" t="s">
        <v>39</v>
      </c>
      <c r="G79" s="569" t="s">
        <v>953</v>
      </c>
      <c r="H79" s="569">
        <f>'1-Баланс'!G18</f>
        <v>1043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46022</v>
      </c>
      <c r="D80" s="569" t="s">
        <v>74</v>
      </c>
      <c r="E80" s="569">
        <v>1</v>
      </c>
      <c r="F80" s="569" t="s">
        <v>73</v>
      </c>
      <c r="G80" s="569" t="s">
        <v>953</v>
      </c>
      <c r="H80" s="569">
        <f>'1-Баланс'!G20</f>
        <v>8948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46022</v>
      </c>
      <c r="D81" s="569" t="s">
        <v>78</v>
      </c>
      <c r="E81" s="569">
        <v>1</v>
      </c>
      <c r="F81" s="569" t="s">
        <v>77</v>
      </c>
      <c r="G81" s="569" t="s">
        <v>953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46022</v>
      </c>
      <c r="D82" s="569" t="s">
        <v>82</v>
      </c>
      <c r="E82" s="569">
        <v>1</v>
      </c>
      <c r="F82" s="569" t="s">
        <v>81</v>
      </c>
      <c r="G82" s="569" t="s">
        <v>953</v>
      </c>
      <c r="H82" s="569">
        <f>'1-Баланс'!G22</f>
        <v>328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46022</v>
      </c>
      <c r="D83" s="569" t="s">
        <v>85</v>
      </c>
      <c r="E83" s="569">
        <v>1</v>
      </c>
      <c r="F83" s="569" t="s">
        <v>84</v>
      </c>
      <c r="G83" s="569" t="s">
        <v>953</v>
      </c>
      <c r="H83" s="569">
        <f>'1-Баланс'!G23</f>
        <v>263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46022</v>
      </c>
      <c r="D84" s="569" t="s">
        <v>89</v>
      </c>
      <c r="E84" s="569">
        <v>1</v>
      </c>
      <c r="F84" s="569" t="s">
        <v>88</v>
      </c>
      <c r="G84" s="569" t="s">
        <v>953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46022</v>
      </c>
      <c r="D85" s="569" t="s">
        <v>93</v>
      </c>
      <c r="E85" s="569">
        <v>1</v>
      </c>
      <c r="F85" s="569" t="s">
        <v>92</v>
      </c>
      <c r="G85" s="569" t="s">
        <v>953</v>
      </c>
      <c r="H85" s="569">
        <f>'1-Баланс'!G25</f>
        <v>65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46022</v>
      </c>
      <c r="D86" s="569" t="s">
        <v>97</v>
      </c>
      <c r="E86" s="569">
        <v>1</v>
      </c>
      <c r="F86" s="569" t="s">
        <v>70</v>
      </c>
      <c r="G86" s="569" t="s">
        <v>953</v>
      </c>
      <c r="H86" s="569">
        <f>'1-Баланс'!G26</f>
        <v>9276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46022</v>
      </c>
      <c r="D87" s="569" t="s">
        <v>104</v>
      </c>
      <c r="E87" s="569">
        <v>1</v>
      </c>
      <c r="F87" s="569" t="s">
        <v>103</v>
      </c>
      <c r="G87" s="569" t="s">
        <v>953</v>
      </c>
      <c r="H87" s="569">
        <f>'1-Баланс'!G28</f>
        <v>-10319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46022</v>
      </c>
      <c r="D88" s="569" t="s">
        <v>106</v>
      </c>
      <c r="E88" s="569">
        <v>1</v>
      </c>
      <c r="F88" s="569" t="s">
        <v>105</v>
      </c>
      <c r="G88" s="569" t="s">
        <v>953</v>
      </c>
      <c r="H88" s="569">
        <f>'1-Баланс'!G29</f>
        <v>14652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46022</v>
      </c>
      <c r="D89" s="569" t="s">
        <v>109</v>
      </c>
      <c r="E89" s="569">
        <v>1</v>
      </c>
      <c r="F89" s="569" t="s">
        <v>108</v>
      </c>
      <c r="G89" s="569" t="s">
        <v>953</v>
      </c>
      <c r="H89" s="569">
        <f>'1-Баланс'!G30</f>
        <v>-24971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46022</v>
      </c>
      <c r="D90" s="569" t="s">
        <v>113</v>
      </c>
      <c r="E90" s="569">
        <v>1</v>
      </c>
      <c r="F90" s="569" t="s">
        <v>112</v>
      </c>
      <c r="G90" s="569" t="s">
        <v>953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46022</v>
      </c>
      <c r="D91" s="569" t="s">
        <v>117</v>
      </c>
      <c r="E91" s="569">
        <v>1</v>
      </c>
      <c r="F91" s="569" t="s">
        <v>116</v>
      </c>
      <c r="G91" s="569" t="s">
        <v>953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46022</v>
      </c>
      <c r="D92" s="569" t="s">
        <v>121</v>
      </c>
      <c r="E92" s="569">
        <v>1</v>
      </c>
      <c r="F92" s="569" t="s">
        <v>120</v>
      </c>
      <c r="G92" s="569" t="s">
        <v>953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46022</v>
      </c>
      <c r="D93" s="569" t="s">
        <v>124</v>
      </c>
      <c r="E93" s="569">
        <v>1</v>
      </c>
      <c r="F93" s="569" t="s">
        <v>100</v>
      </c>
      <c r="G93" s="569" t="s">
        <v>953</v>
      </c>
      <c r="H93" s="569">
        <f>'1-Баланс'!G34</f>
        <v>-10319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46022</v>
      </c>
      <c r="D94" s="569" t="s">
        <v>132</v>
      </c>
      <c r="E94" s="569">
        <v>1</v>
      </c>
      <c r="F94" s="569" t="s">
        <v>37</v>
      </c>
      <c r="G94" s="569" t="s">
        <v>953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46022</v>
      </c>
      <c r="D95" s="569" t="s">
        <v>140</v>
      </c>
      <c r="E95" s="569">
        <v>1</v>
      </c>
      <c r="F95" s="569" t="s">
        <v>139</v>
      </c>
      <c r="G95" s="569" t="s">
        <v>953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46022</v>
      </c>
      <c r="D96" s="569" t="s">
        <v>152</v>
      </c>
      <c r="E96" s="569">
        <v>1</v>
      </c>
      <c r="F96" s="569" t="s">
        <v>151</v>
      </c>
      <c r="G96" s="569" t="s">
        <v>953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46022</v>
      </c>
      <c r="D97" s="569" t="s">
        <v>156</v>
      </c>
      <c r="E97" s="569">
        <v>1</v>
      </c>
      <c r="F97" s="569" t="s">
        <v>155</v>
      </c>
      <c r="G97" s="569" t="s">
        <v>953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46022</v>
      </c>
      <c r="D98" s="569" t="s">
        <v>160</v>
      </c>
      <c r="E98" s="569">
        <v>1</v>
      </c>
      <c r="F98" s="569" t="s">
        <v>159</v>
      </c>
      <c r="G98" s="569" t="s">
        <v>953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46022</v>
      </c>
      <c r="D99" s="569" t="s">
        <v>163</v>
      </c>
      <c r="E99" s="569">
        <v>1</v>
      </c>
      <c r="F99" s="569" t="s">
        <v>162</v>
      </c>
      <c r="G99" s="569" t="s">
        <v>953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46022</v>
      </c>
      <c r="D100" s="569" t="s">
        <v>167</v>
      </c>
      <c r="E100" s="569">
        <v>1</v>
      </c>
      <c r="F100" s="569" t="s">
        <v>166</v>
      </c>
      <c r="G100" s="569" t="s">
        <v>953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46022</v>
      </c>
      <c r="D101" s="569" t="s">
        <v>171</v>
      </c>
      <c r="E101" s="569">
        <v>1</v>
      </c>
      <c r="F101" s="569" t="s">
        <v>170</v>
      </c>
      <c r="G101" s="569" t="s">
        <v>953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46022</v>
      </c>
      <c r="D102" s="569" t="s">
        <v>174</v>
      </c>
      <c r="E102" s="569">
        <v>1</v>
      </c>
      <c r="F102" s="569" t="s">
        <v>148</v>
      </c>
      <c r="G102" s="569" t="s">
        <v>953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46022</v>
      </c>
      <c r="D103" s="569" t="s">
        <v>179</v>
      </c>
      <c r="E103" s="569">
        <v>1</v>
      </c>
      <c r="F103" s="569" t="s">
        <v>178</v>
      </c>
      <c r="G103" s="569" t="s">
        <v>953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46022</v>
      </c>
      <c r="D104" s="569" t="s">
        <v>182</v>
      </c>
      <c r="E104" s="569">
        <v>1</v>
      </c>
      <c r="F104" s="569" t="s">
        <v>181</v>
      </c>
      <c r="G104" s="569" t="s">
        <v>953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46022</v>
      </c>
      <c r="D105" s="569" t="s">
        <v>186</v>
      </c>
      <c r="E105" s="569">
        <v>1</v>
      </c>
      <c r="F105" s="569" t="s">
        <v>185</v>
      </c>
      <c r="G105" s="569" t="s">
        <v>953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46022</v>
      </c>
      <c r="D106" s="569" t="s">
        <v>190</v>
      </c>
      <c r="E106" s="569">
        <v>1</v>
      </c>
      <c r="F106" s="569" t="s">
        <v>189</v>
      </c>
      <c r="G106" s="569" t="s">
        <v>953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46022</v>
      </c>
      <c r="D107" s="569" t="s">
        <v>194</v>
      </c>
      <c r="E107" s="569">
        <v>1</v>
      </c>
      <c r="F107" s="569" t="s">
        <v>145</v>
      </c>
      <c r="G107" s="569" t="s">
        <v>953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46022</v>
      </c>
      <c r="D108" s="569" t="s">
        <v>201</v>
      </c>
      <c r="E108" s="569">
        <v>1</v>
      </c>
      <c r="F108" s="569" t="s">
        <v>200</v>
      </c>
      <c r="G108" s="569" t="s">
        <v>953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46022</v>
      </c>
      <c r="D109" s="569" t="s">
        <v>205</v>
      </c>
      <c r="E109" s="569">
        <v>1</v>
      </c>
      <c r="F109" s="569" t="s">
        <v>204</v>
      </c>
      <c r="G109" s="569" t="s">
        <v>953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46022</v>
      </c>
      <c r="D110" s="569" t="s">
        <v>209</v>
      </c>
      <c r="E110" s="569">
        <v>1</v>
      </c>
      <c r="F110" s="569" t="s">
        <v>208</v>
      </c>
      <c r="G110" s="569" t="s">
        <v>953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46022</v>
      </c>
      <c r="D111" s="569" t="s">
        <v>213</v>
      </c>
      <c r="E111" s="569">
        <v>1</v>
      </c>
      <c r="F111" s="569" t="s">
        <v>212</v>
      </c>
      <c r="G111" s="569" t="s">
        <v>953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46022</v>
      </c>
      <c r="D112" s="569" t="s">
        <v>217</v>
      </c>
      <c r="E112" s="569">
        <v>1</v>
      </c>
      <c r="F112" s="569" t="s">
        <v>216</v>
      </c>
      <c r="G112" s="569" t="s">
        <v>953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46022</v>
      </c>
      <c r="D113" s="569" t="s">
        <v>221</v>
      </c>
      <c r="E113" s="569">
        <v>1</v>
      </c>
      <c r="F113" s="569" t="s">
        <v>220</v>
      </c>
      <c r="G113" s="569" t="s">
        <v>953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46022</v>
      </c>
      <c r="D114" s="569" t="s">
        <v>224</v>
      </c>
      <c r="E114" s="569">
        <v>1</v>
      </c>
      <c r="F114" s="569" t="s">
        <v>223</v>
      </c>
      <c r="G114" s="569" t="s">
        <v>953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46022</v>
      </c>
      <c r="D115" s="569" t="s">
        <v>226</v>
      </c>
      <c r="E115" s="569">
        <v>1</v>
      </c>
      <c r="F115" s="569" t="s">
        <v>225</v>
      </c>
      <c r="G115" s="569" t="s">
        <v>953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46022</v>
      </c>
      <c r="D116" s="569" t="s">
        <v>229</v>
      </c>
      <c r="E116" s="569">
        <v>1</v>
      </c>
      <c r="F116" s="569" t="s">
        <v>228</v>
      </c>
      <c r="G116" s="569" t="s">
        <v>953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46022</v>
      </c>
      <c r="D117" s="569" t="s">
        <v>233</v>
      </c>
      <c r="E117" s="569">
        <v>1</v>
      </c>
      <c r="F117" s="569" t="s">
        <v>232</v>
      </c>
      <c r="G117" s="569" t="s">
        <v>953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46022</v>
      </c>
      <c r="D118" s="569" t="s">
        <v>236</v>
      </c>
      <c r="E118" s="569">
        <v>1</v>
      </c>
      <c r="F118" s="569" t="s">
        <v>98</v>
      </c>
      <c r="G118" s="569" t="s">
        <v>953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46022</v>
      </c>
      <c r="D119" s="569" t="s">
        <v>240</v>
      </c>
      <c r="E119" s="569">
        <v>1</v>
      </c>
      <c r="F119" s="569" t="s">
        <v>239</v>
      </c>
      <c r="G119" s="569" t="s">
        <v>953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46022</v>
      </c>
      <c r="D120" s="569" t="s">
        <v>243</v>
      </c>
      <c r="E120" s="569">
        <v>1</v>
      </c>
      <c r="F120" s="569" t="s">
        <v>148</v>
      </c>
      <c r="G120" s="569" t="s">
        <v>953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46022</v>
      </c>
      <c r="D121" s="569" t="s">
        <v>249</v>
      </c>
      <c r="E121" s="569">
        <v>1</v>
      </c>
      <c r="F121" s="569" t="s">
        <v>248</v>
      </c>
      <c r="G121" s="569" t="s">
        <v>953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46022</v>
      </c>
      <c r="D122" s="569" t="s">
        <v>254</v>
      </c>
      <c r="E122" s="569">
        <v>1</v>
      </c>
      <c r="F122" s="569" t="s">
        <v>181</v>
      </c>
      <c r="G122" s="569" t="s">
        <v>953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46022</v>
      </c>
      <c r="D123" s="569" t="s">
        <v>257</v>
      </c>
      <c r="E123" s="569">
        <v>1</v>
      </c>
      <c r="F123" s="569" t="s">
        <v>256</v>
      </c>
      <c r="G123" s="569" t="s">
        <v>953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46022</v>
      </c>
      <c r="D124" s="569" t="s">
        <v>262</v>
      </c>
      <c r="E124" s="569">
        <v>1</v>
      </c>
      <c r="F124" s="569" t="s">
        <v>196</v>
      </c>
      <c r="G124" s="569" t="s">
        <v>953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46022</v>
      </c>
      <c r="D125" s="569" t="s">
        <v>292</v>
      </c>
      <c r="E125" s="569">
        <v>1</v>
      </c>
      <c r="F125" s="569" t="s">
        <v>954</v>
      </c>
      <c r="G125" s="569" t="s">
        <v>953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955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46022</v>
      </c>
      <c r="D127" s="569" t="s">
        <v>303</v>
      </c>
      <c r="E127" s="569">
        <v>1</v>
      </c>
      <c r="F127" s="569" t="s">
        <v>302</v>
      </c>
      <c r="G127" s="569" t="s">
        <v>956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46022</v>
      </c>
      <c r="D128" s="569" t="s">
        <v>307</v>
      </c>
      <c r="E128" s="569">
        <v>1</v>
      </c>
      <c r="F128" s="569" t="s">
        <v>306</v>
      </c>
      <c r="G128" s="569" t="s">
        <v>956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46022</v>
      </c>
      <c r="D129" s="569" t="s">
        <v>311</v>
      </c>
      <c r="E129" s="569">
        <v>1</v>
      </c>
      <c r="F129" s="569" t="s">
        <v>310</v>
      </c>
      <c r="G129" s="569" t="s">
        <v>956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46022</v>
      </c>
      <c r="D130" s="569" t="s">
        <v>315</v>
      </c>
      <c r="E130" s="569">
        <v>1</v>
      </c>
      <c r="F130" s="569" t="s">
        <v>314</v>
      </c>
      <c r="G130" s="569" t="s">
        <v>956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46022</v>
      </c>
      <c r="D131" s="569" t="s">
        <v>318</v>
      </c>
      <c r="E131" s="569">
        <v>1</v>
      </c>
      <c r="F131" s="569" t="s">
        <v>317</v>
      </c>
      <c r="G131" s="569" t="s">
        <v>956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46022</v>
      </c>
      <c r="D132" s="569" t="s">
        <v>321</v>
      </c>
      <c r="E132" s="569">
        <v>1</v>
      </c>
      <c r="F132" s="569" t="s">
        <v>320</v>
      </c>
      <c r="G132" s="569" t="s">
        <v>956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46022</v>
      </c>
      <c r="D133" s="569" t="s">
        <v>323</v>
      </c>
      <c r="E133" s="569">
        <v>1</v>
      </c>
      <c r="F133" s="569" t="s">
        <v>322</v>
      </c>
      <c r="G133" s="569" t="s">
        <v>956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46022</v>
      </c>
      <c r="D134" s="569" t="s">
        <v>327</v>
      </c>
      <c r="E134" s="569">
        <v>1</v>
      </c>
      <c r="F134" s="569" t="s">
        <v>326</v>
      </c>
      <c r="G134" s="569" t="s">
        <v>956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46022</v>
      </c>
      <c r="D135" s="569" t="s">
        <v>331</v>
      </c>
      <c r="E135" s="569">
        <v>1</v>
      </c>
      <c r="F135" s="569" t="s">
        <v>330</v>
      </c>
      <c r="G135" s="569" t="s">
        <v>956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46022</v>
      </c>
      <c r="D136" s="569" t="s">
        <v>333</v>
      </c>
      <c r="E136" s="569">
        <v>1</v>
      </c>
      <c r="F136" s="569" t="s">
        <v>332</v>
      </c>
      <c r="G136" s="569" t="s">
        <v>956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46022</v>
      </c>
      <c r="D137" s="569" t="s">
        <v>335</v>
      </c>
      <c r="E137" s="569">
        <v>1</v>
      </c>
      <c r="F137" s="569" t="s">
        <v>300</v>
      </c>
      <c r="G137" s="569" t="s">
        <v>956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46022</v>
      </c>
      <c r="D138" s="569" t="s">
        <v>344</v>
      </c>
      <c r="E138" s="569">
        <v>1</v>
      </c>
      <c r="F138" s="569" t="s">
        <v>343</v>
      </c>
      <c r="G138" s="569" t="s">
        <v>956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46022</v>
      </c>
      <c r="D139" s="569" t="s">
        <v>348</v>
      </c>
      <c r="E139" s="569">
        <v>1</v>
      </c>
      <c r="F139" s="569" t="s">
        <v>347</v>
      </c>
      <c r="G139" s="569" t="s">
        <v>956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46022</v>
      </c>
      <c r="D140" s="569" t="s">
        <v>352</v>
      </c>
      <c r="E140" s="569">
        <v>1</v>
      </c>
      <c r="F140" s="569" t="s">
        <v>351</v>
      </c>
      <c r="G140" s="569" t="s">
        <v>956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46022</v>
      </c>
      <c r="D141" s="569" t="s">
        <v>354</v>
      </c>
      <c r="E141" s="569">
        <v>1</v>
      </c>
      <c r="F141" s="569" t="s">
        <v>98</v>
      </c>
      <c r="G141" s="569" t="s">
        <v>956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46022</v>
      </c>
      <c r="D142" s="569" t="s">
        <v>355</v>
      </c>
      <c r="E142" s="569">
        <v>1</v>
      </c>
      <c r="F142" s="569" t="s">
        <v>340</v>
      </c>
      <c r="G142" s="569" t="s">
        <v>956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46022</v>
      </c>
      <c r="D143" s="569" t="s">
        <v>357</v>
      </c>
      <c r="E143" s="569">
        <v>1</v>
      </c>
      <c r="F143" s="569" t="s">
        <v>356</v>
      </c>
      <c r="G143" s="569" t="s">
        <v>956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46022</v>
      </c>
      <c r="D144" s="569" t="s">
        <v>361</v>
      </c>
      <c r="E144" s="569">
        <v>1</v>
      </c>
      <c r="F144" s="569" t="s">
        <v>360</v>
      </c>
      <c r="G144" s="569" t="s">
        <v>956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46022</v>
      </c>
      <c r="D145" s="569" t="s">
        <v>365</v>
      </c>
      <c r="E145" s="569">
        <v>1</v>
      </c>
      <c r="F145" s="569" t="s">
        <v>364</v>
      </c>
      <c r="G145" s="569" t="s">
        <v>956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46022</v>
      </c>
      <c r="D146" s="569" t="s">
        <v>369</v>
      </c>
      <c r="E146" s="569">
        <v>1</v>
      </c>
      <c r="F146" s="569" t="s">
        <v>368</v>
      </c>
      <c r="G146" s="569" t="s">
        <v>956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46022</v>
      </c>
      <c r="D147" s="569" t="s">
        <v>373</v>
      </c>
      <c r="E147" s="569">
        <v>1</v>
      </c>
      <c r="F147" s="569" t="s">
        <v>372</v>
      </c>
      <c r="G147" s="569" t="s">
        <v>956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46022</v>
      </c>
      <c r="D148" s="569" t="s">
        <v>377</v>
      </c>
      <c r="E148" s="569">
        <v>1</v>
      </c>
      <c r="F148" s="569" t="s">
        <v>376</v>
      </c>
      <c r="G148" s="569" t="s">
        <v>956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46022</v>
      </c>
      <c r="D149" s="569" t="s">
        <v>381</v>
      </c>
      <c r="E149" s="569">
        <v>1</v>
      </c>
      <c r="F149" s="569" t="s">
        <v>380</v>
      </c>
      <c r="G149" s="569" t="s">
        <v>956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46022</v>
      </c>
      <c r="D150" s="569" t="s">
        <v>383</v>
      </c>
      <c r="E150" s="569">
        <v>1</v>
      </c>
      <c r="F150" s="569" t="s">
        <v>382</v>
      </c>
      <c r="G150" s="569" t="s">
        <v>956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46022</v>
      </c>
      <c r="D151" s="569" t="s">
        <v>385</v>
      </c>
      <c r="E151" s="569">
        <v>1</v>
      </c>
      <c r="F151" s="569" t="s">
        <v>384</v>
      </c>
      <c r="G151" s="569" t="s">
        <v>956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46022</v>
      </c>
      <c r="D152" s="569" t="s">
        <v>387</v>
      </c>
      <c r="E152" s="569">
        <v>1</v>
      </c>
      <c r="F152" s="569" t="s">
        <v>386</v>
      </c>
      <c r="G152" s="569" t="s">
        <v>956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46022</v>
      </c>
      <c r="D153" s="569" t="s">
        <v>389</v>
      </c>
      <c r="E153" s="569">
        <v>1</v>
      </c>
      <c r="F153" s="569" t="s">
        <v>388</v>
      </c>
      <c r="G153" s="569" t="s">
        <v>956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46022</v>
      </c>
      <c r="D154" s="569" t="s">
        <v>393</v>
      </c>
      <c r="E154" s="569">
        <v>1</v>
      </c>
      <c r="F154" s="569" t="s">
        <v>392</v>
      </c>
      <c r="G154" s="569" t="s">
        <v>956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46022</v>
      </c>
      <c r="D155" s="569" t="s">
        <v>396</v>
      </c>
      <c r="E155" s="569">
        <v>1</v>
      </c>
      <c r="F155" s="569" t="s">
        <v>395</v>
      </c>
      <c r="G155" s="569" t="s">
        <v>956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46022</v>
      </c>
      <c r="D156" s="569" t="s">
        <v>400</v>
      </c>
      <c r="E156" s="569">
        <v>1</v>
      </c>
      <c r="F156" s="569" t="s">
        <v>399</v>
      </c>
      <c r="G156" s="569" t="s">
        <v>956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46022</v>
      </c>
      <c r="D157" s="569" t="s">
        <v>305</v>
      </c>
      <c r="E157" s="569">
        <v>1</v>
      </c>
      <c r="F157" s="569" t="s">
        <v>304</v>
      </c>
      <c r="G157" s="569" t="s">
        <v>957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46022</v>
      </c>
      <c r="D158" s="569" t="s">
        <v>309</v>
      </c>
      <c r="E158" s="569">
        <v>1</v>
      </c>
      <c r="F158" s="569" t="s">
        <v>308</v>
      </c>
      <c r="G158" s="569" t="s">
        <v>957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46022</v>
      </c>
      <c r="D159" s="569" t="s">
        <v>313</v>
      </c>
      <c r="E159" s="569">
        <v>1</v>
      </c>
      <c r="F159" s="569" t="s">
        <v>312</v>
      </c>
      <c r="G159" s="569" t="s">
        <v>957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46022</v>
      </c>
      <c r="D160" s="569" t="s">
        <v>316</v>
      </c>
      <c r="E160" s="569">
        <v>1</v>
      </c>
      <c r="F160" s="569" t="s">
        <v>98</v>
      </c>
      <c r="G160" s="569" t="s">
        <v>957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46022</v>
      </c>
      <c r="D161" s="569" t="s">
        <v>319</v>
      </c>
      <c r="E161" s="569">
        <v>1</v>
      </c>
      <c r="F161" s="569" t="s">
        <v>301</v>
      </c>
      <c r="G161" s="569" t="s">
        <v>957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46022</v>
      </c>
      <c r="D162" s="569" t="s">
        <v>325</v>
      </c>
      <c r="E162" s="569">
        <v>1</v>
      </c>
      <c r="F162" s="569" t="s">
        <v>324</v>
      </c>
      <c r="G162" s="569" t="s">
        <v>957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46022</v>
      </c>
      <c r="D163" s="569" t="s">
        <v>329</v>
      </c>
      <c r="E163" s="569">
        <v>1</v>
      </c>
      <c r="F163" s="569" t="s">
        <v>328</v>
      </c>
      <c r="G163" s="569" t="s">
        <v>957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46022</v>
      </c>
      <c r="D164" s="569" t="s">
        <v>337</v>
      </c>
      <c r="E164" s="569">
        <v>1</v>
      </c>
      <c r="F164" s="569" t="s">
        <v>336</v>
      </c>
      <c r="G164" s="569" t="s">
        <v>957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46022</v>
      </c>
      <c r="D165" s="569" t="s">
        <v>339</v>
      </c>
      <c r="E165" s="569">
        <v>1</v>
      </c>
      <c r="F165" s="569" t="s">
        <v>338</v>
      </c>
      <c r="G165" s="569" t="s">
        <v>957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46022</v>
      </c>
      <c r="D166" s="569" t="s">
        <v>342</v>
      </c>
      <c r="E166" s="569">
        <v>1</v>
      </c>
      <c r="F166" s="569" t="s">
        <v>341</v>
      </c>
      <c r="G166" s="569" t="s">
        <v>957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46022</v>
      </c>
      <c r="D167" s="569" t="s">
        <v>346</v>
      </c>
      <c r="E167" s="569">
        <v>1</v>
      </c>
      <c r="F167" s="569" t="s">
        <v>345</v>
      </c>
      <c r="G167" s="569" t="s">
        <v>957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46022</v>
      </c>
      <c r="D168" s="569" t="s">
        <v>350</v>
      </c>
      <c r="E168" s="569">
        <v>1</v>
      </c>
      <c r="F168" s="569" t="s">
        <v>349</v>
      </c>
      <c r="G168" s="569" t="s">
        <v>957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46022</v>
      </c>
      <c r="D169" s="569" t="s">
        <v>353</v>
      </c>
      <c r="E169" s="569">
        <v>1</v>
      </c>
      <c r="F169" s="569" t="s">
        <v>334</v>
      </c>
      <c r="G169" s="569" t="s">
        <v>957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46022</v>
      </c>
      <c r="D170" s="569" t="s">
        <v>359</v>
      </c>
      <c r="E170" s="569">
        <v>1</v>
      </c>
      <c r="F170" s="569" t="s">
        <v>358</v>
      </c>
      <c r="G170" s="569" t="s">
        <v>957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46022</v>
      </c>
      <c r="D171" s="569" t="s">
        <v>363</v>
      </c>
      <c r="E171" s="569">
        <v>1</v>
      </c>
      <c r="F171" s="569" t="s">
        <v>362</v>
      </c>
      <c r="G171" s="569" t="s">
        <v>957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46022</v>
      </c>
      <c r="D172" s="569" t="s">
        <v>367</v>
      </c>
      <c r="E172" s="569">
        <v>1</v>
      </c>
      <c r="F172" s="569" t="s">
        <v>366</v>
      </c>
      <c r="G172" s="569" t="s">
        <v>957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46022</v>
      </c>
      <c r="D173" s="569" t="s">
        <v>371</v>
      </c>
      <c r="E173" s="569">
        <v>1</v>
      </c>
      <c r="F173" s="569" t="s">
        <v>370</v>
      </c>
      <c r="G173" s="569" t="s">
        <v>957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46022</v>
      </c>
      <c r="D174" s="569" t="s">
        <v>375</v>
      </c>
      <c r="E174" s="569">
        <v>1</v>
      </c>
      <c r="F174" s="569" t="s">
        <v>374</v>
      </c>
      <c r="G174" s="569" t="s">
        <v>957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46022</v>
      </c>
      <c r="D175" s="569" t="s">
        <v>379</v>
      </c>
      <c r="E175" s="569">
        <v>1</v>
      </c>
      <c r="F175" s="569" t="s">
        <v>378</v>
      </c>
      <c r="G175" s="569" t="s">
        <v>957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46022</v>
      </c>
      <c r="D176" s="569" t="s">
        <v>391</v>
      </c>
      <c r="E176" s="569">
        <v>1</v>
      </c>
      <c r="F176" s="569" t="s">
        <v>390</v>
      </c>
      <c r="G176" s="569" t="s">
        <v>957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46022</v>
      </c>
      <c r="D177" s="569" t="s">
        <v>394</v>
      </c>
      <c r="E177" s="569">
        <v>1</v>
      </c>
      <c r="F177" s="569" t="s">
        <v>392</v>
      </c>
      <c r="G177" s="569" t="s">
        <v>957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46022</v>
      </c>
      <c r="D178" s="569" t="s">
        <v>398</v>
      </c>
      <c r="E178" s="569">
        <v>1</v>
      </c>
      <c r="F178" s="569" t="s">
        <v>397</v>
      </c>
      <c r="G178" s="569" t="s">
        <v>957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46022</v>
      </c>
      <c r="D179" s="569" t="s">
        <v>402</v>
      </c>
      <c r="E179" s="569">
        <v>1</v>
      </c>
      <c r="F179" s="569" t="s">
        <v>401</v>
      </c>
      <c r="G179" s="569" t="s">
        <v>957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958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46022</v>
      </c>
      <c r="D181" s="569" t="s">
        <v>408</v>
      </c>
      <c r="E181" s="569">
        <v>1</v>
      </c>
      <c r="F181" s="569" t="s">
        <v>407</v>
      </c>
      <c r="G181" s="569" t="s">
        <v>959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46022</v>
      </c>
      <c r="D182" s="569" t="s">
        <v>410</v>
      </c>
      <c r="E182" s="569">
        <v>1</v>
      </c>
      <c r="F182" s="569" t="s">
        <v>409</v>
      </c>
      <c r="G182" s="569" t="s">
        <v>959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46022</v>
      </c>
      <c r="D183" s="569" t="s">
        <v>412</v>
      </c>
      <c r="E183" s="569">
        <v>1</v>
      </c>
      <c r="F183" s="569" t="s">
        <v>411</v>
      </c>
      <c r="G183" s="569" t="s">
        <v>959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46022</v>
      </c>
      <c r="D184" s="569" t="s">
        <v>414</v>
      </c>
      <c r="E184" s="569">
        <v>1</v>
      </c>
      <c r="F184" s="569" t="s">
        <v>413</v>
      </c>
      <c r="G184" s="569" t="s">
        <v>959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46022</v>
      </c>
      <c r="D185" s="569" t="s">
        <v>416</v>
      </c>
      <c r="E185" s="569">
        <v>1</v>
      </c>
      <c r="F185" s="569" t="s">
        <v>415</v>
      </c>
      <c r="G185" s="569" t="s">
        <v>959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46022</v>
      </c>
      <c r="D186" s="569" t="s">
        <v>418</v>
      </c>
      <c r="E186" s="569">
        <v>1</v>
      </c>
      <c r="F186" s="569" t="s">
        <v>417</v>
      </c>
      <c r="G186" s="569" t="s">
        <v>959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46022</v>
      </c>
      <c r="D187" s="569" t="s">
        <v>420</v>
      </c>
      <c r="E187" s="569">
        <v>1</v>
      </c>
      <c r="F187" s="569" t="s">
        <v>419</v>
      </c>
      <c r="G187" s="569" t="s">
        <v>959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46022</v>
      </c>
      <c r="D188" s="569" t="s">
        <v>422</v>
      </c>
      <c r="E188" s="569">
        <v>1</v>
      </c>
      <c r="F188" s="569" t="s">
        <v>421</v>
      </c>
      <c r="G188" s="569" t="s">
        <v>959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46022</v>
      </c>
      <c r="D189" s="569" t="s">
        <v>424</v>
      </c>
      <c r="E189" s="569">
        <v>1</v>
      </c>
      <c r="F189" s="569" t="s">
        <v>423</v>
      </c>
      <c r="G189" s="569" t="s">
        <v>959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46022</v>
      </c>
      <c r="D190" s="569" t="s">
        <v>426</v>
      </c>
      <c r="E190" s="569">
        <v>1</v>
      </c>
      <c r="F190" s="569" t="s">
        <v>425</v>
      </c>
      <c r="G190" s="569" t="s">
        <v>959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46022</v>
      </c>
      <c r="D191" s="569" t="s">
        <v>428</v>
      </c>
      <c r="E191" s="569">
        <v>1</v>
      </c>
      <c r="F191" s="569" t="s">
        <v>427</v>
      </c>
      <c r="G191" s="569" t="s">
        <v>959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46022</v>
      </c>
      <c r="D192" s="569" t="s">
        <v>431</v>
      </c>
      <c r="E192" s="569">
        <v>1</v>
      </c>
      <c r="F192" s="569" t="s">
        <v>430</v>
      </c>
      <c r="G192" s="569" t="s">
        <v>960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46022</v>
      </c>
      <c r="D193" s="569" t="s">
        <v>433</v>
      </c>
      <c r="E193" s="569">
        <v>1</v>
      </c>
      <c r="F193" s="569" t="s">
        <v>432</v>
      </c>
      <c r="G193" s="569" t="s">
        <v>960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46022</v>
      </c>
      <c r="D194" s="569" t="s">
        <v>435</v>
      </c>
      <c r="E194" s="569">
        <v>1</v>
      </c>
      <c r="F194" s="569" t="s">
        <v>434</v>
      </c>
      <c r="G194" s="569" t="s">
        <v>960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46022</v>
      </c>
      <c r="D195" s="569" t="s">
        <v>437</v>
      </c>
      <c r="E195" s="569">
        <v>1</v>
      </c>
      <c r="F195" s="569" t="s">
        <v>436</v>
      </c>
      <c r="G195" s="569" t="s">
        <v>960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46022</v>
      </c>
      <c r="D196" s="569" t="s">
        <v>439</v>
      </c>
      <c r="E196" s="569">
        <v>1</v>
      </c>
      <c r="F196" s="569" t="s">
        <v>438</v>
      </c>
      <c r="G196" s="569" t="s">
        <v>960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46022</v>
      </c>
      <c r="D197" s="569" t="s">
        <v>441</v>
      </c>
      <c r="E197" s="569">
        <v>1</v>
      </c>
      <c r="F197" s="569" t="s">
        <v>440</v>
      </c>
      <c r="G197" s="569" t="s">
        <v>960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46022</v>
      </c>
      <c r="D198" s="569" t="s">
        <v>443</v>
      </c>
      <c r="E198" s="569">
        <v>1</v>
      </c>
      <c r="F198" s="569" t="s">
        <v>442</v>
      </c>
      <c r="G198" s="569" t="s">
        <v>960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46022</v>
      </c>
      <c r="D199" s="569" t="s">
        <v>445</v>
      </c>
      <c r="E199" s="569">
        <v>1</v>
      </c>
      <c r="F199" s="569" t="s">
        <v>444</v>
      </c>
      <c r="G199" s="569" t="s">
        <v>960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46022</v>
      </c>
      <c r="D200" s="569" t="s">
        <v>446</v>
      </c>
      <c r="E200" s="569">
        <v>1</v>
      </c>
      <c r="F200" s="569" t="s">
        <v>423</v>
      </c>
      <c r="G200" s="569" t="s">
        <v>960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46022</v>
      </c>
      <c r="D201" s="569" t="s">
        <v>448</v>
      </c>
      <c r="E201" s="569">
        <v>1</v>
      </c>
      <c r="F201" s="569" t="s">
        <v>447</v>
      </c>
      <c r="G201" s="569" t="s">
        <v>960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46022</v>
      </c>
      <c r="D202" s="569" t="s">
        <v>450</v>
      </c>
      <c r="E202" s="569">
        <v>1</v>
      </c>
      <c r="F202" s="569" t="s">
        <v>449</v>
      </c>
      <c r="G202" s="569" t="s">
        <v>960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46022</v>
      </c>
      <c r="D203" s="569" t="s">
        <v>453</v>
      </c>
      <c r="E203" s="569">
        <v>1</v>
      </c>
      <c r="F203" s="569" t="s">
        <v>452</v>
      </c>
      <c r="G203" s="569" t="s">
        <v>961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46022</v>
      </c>
      <c r="D204" s="569" t="s">
        <v>455</v>
      </c>
      <c r="E204" s="569">
        <v>1</v>
      </c>
      <c r="F204" s="569" t="s">
        <v>454</v>
      </c>
      <c r="G204" s="569" t="s">
        <v>961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46022</v>
      </c>
      <c r="D205" s="569" t="s">
        <v>457</v>
      </c>
      <c r="E205" s="569">
        <v>1</v>
      </c>
      <c r="F205" s="569" t="s">
        <v>456</v>
      </c>
      <c r="G205" s="569" t="s">
        <v>961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46022</v>
      </c>
      <c r="D206" s="569" t="s">
        <v>459</v>
      </c>
      <c r="E206" s="569">
        <v>1</v>
      </c>
      <c r="F206" s="569" t="s">
        <v>458</v>
      </c>
      <c r="G206" s="569" t="s">
        <v>961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46022</v>
      </c>
      <c r="D207" s="569" t="s">
        <v>461</v>
      </c>
      <c r="E207" s="569">
        <v>1</v>
      </c>
      <c r="F207" s="569" t="s">
        <v>460</v>
      </c>
      <c r="G207" s="569" t="s">
        <v>961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46022</v>
      </c>
      <c r="D208" s="569" t="s">
        <v>463</v>
      </c>
      <c r="E208" s="569">
        <v>1</v>
      </c>
      <c r="F208" s="569" t="s">
        <v>462</v>
      </c>
      <c r="G208" s="569" t="s">
        <v>961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46022</v>
      </c>
      <c r="D209" s="569" t="s">
        <v>465</v>
      </c>
      <c r="E209" s="569">
        <v>1</v>
      </c>
      <c r="F209" s="569" t="s">
        <v>464</v>
      </c>
      <c r="G209" s="569" t="s">
        <v>961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46022</v>
      </c>
      <c r="D210" s="569" t="s">
        <v>467</v>
      </c>
      <c r="E210" s="569">
        <v>1</v>
      </c>
      <c r="F210" s="569" t="s">
        <v>466</v>
      </c>
      <c r="G210" s="569" t="s">
        <v>961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46022</v>
      </c>
      <c r="D211" s="569" t="s">
        <v>469</v>
      </c>
      <c r="E211" s="569">
        <v>1</v>
      </c>
      <c r="F211" s="569" t="s">
        <v>468</v>
      </c>
      <c r="G211" s="569" t="s">
        <v>961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46022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46022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46022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46022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46022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962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46022</v>
      </c>
      <c r="D218" s="569" t="s">
        <v>503</v>
      </c>
      <c r="E218" s="569">
        <v>1</v>
      </c>
      <c r="F218" s="575" t="s">
        <v>502</v>
      </c>
      <c r="G218" s="569"/>
      <c r="H218" s="574">
        <f>'4-Отчет за собствения капитал'!C13</f>
        <v>1043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46022</v>
      </c>
      <c r="D219" s="569" t="s">
        <v>505</v>
      </c>
      <c r="E219" s="569">
        <v>1</v>
      </c>
      <c r="F219" s="575" t="s">
        <v>504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46022</v>
      </c>
      <c r="D220" s="569" t="s">
        <v>507</v>
      </c>
      <c r="E220" s="569">
        <v>1</v>
      </c>
      <c r="F220" s="575" t="s">
        <v>506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46022</v>
      </c>
      <c r="D221" s="569" t="s">
        <v>509</v>
      </c>
      <c r="E221" s="569">
        <v>1</v>
      </c>
      <c r="F221" s="575" t="s">
        <v>508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46022</v>
      </c>
      <c r="D222" s="569" t="s">
        <v>511</v>
      </c>
      <c r="E222" s="569">
        <v>1</v>
      </c>
      <c r="F222" s="575" t="s">
        <v>510</v>
      </c>
      <c r="G222" s="569"/>
      <c r="H222" s="574">
        <f>'4-Отчет за собствения капитал'!C17</f>
        <v>1043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46022</v>
      </c>
      <c r="D223" s="569" t="s">
        <v>513</v>
      </c>
      <c r="E223" s="569">
        <v>1</v>
      </c>
      <c r="F223" s="575" t="s">
        <v>512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46022</v>
      </c>
      <c r="D224" s="569" t="s">
        <v>515</v>
      </c>
      <c r="E224" s="569">
        <v>1</v>
      </c>
      <c r="F224" s="575" t="s">
        <v>514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46022</v>
      </c>
      <c r="D225" s="569" t="s">
        <v>517</v>
      </c>
      <c r="E225" s="569">
        <v>1</v>
      </c>
      <c r="F225" s="575" t="s">
        <v>516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46022</v>
      </c>
      <c r="D226" s="569" t="s">
        <v>519</v>
      </c>
      <c r="E226" s="569">
        <v>1</v>
      </c>
      <c r="F226" s="575" t="s">
        <v>518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46022</v>
      </c>
      <c r="D227" s="569" t="s">
        <v>521</v>
      </c>
      <c r="E227" s="569">
        <v>1</v>
      </c>
      <c r="F227" s="575" t="s">
        <v>520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46022</v>
      </c>
      <c r="D228" s="569" t="s">
        <v>523</v>
      </c>
      <c r="E228" s="569">
        <v>1</v>
      </c>
      <c r="F228" s="575" t="s">
        <v>522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46022</v>
      </c>
      <c r="D229" s="569" t="s">
        <v>525</v>
      </c>
      <c r="E229" s="569">
        <v>1</v>
      </c>
      <c r="F229" s="575" t="s">
        <v>524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46022</v>
      </c>
      <c r="D230" s="569" t="s">
        <v>527</v>
      </c>
      <c r="E230" s="569">
        <v>1</v>
      </c>
      <c r="F230" s="575" t="s">
        <v>526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46022</v>
      </c>
      <c r="D231" s="569" t="s">
        <v>529</v>
      </c>
      <c r="E231" s="569">
        <v>1</v>
      </c>
      <c r="F231" s="575" t="s">
        <v>528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46022</v>
      </c>
      <c r="D232" s="569" t="s">
        <v>530</v>
      </c>
      <c r="E232" s="569">
        <v>1</v>
      </c>
      <c r="F232" s="575" t="s">
        <v>524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46022</v>
      </c>
      <c r="D233" s="569" t="s">
        <v>531</v>
      </c>
      <c r="E233" s="569">
        <v>1</v>
      </c>
      <c r="F233" s="575" t="s">
        <v>526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46022</v>
      </c>
      <c r="D234" s="569" t="s">
        <v>533</v>
      </c>
      <c r="E234" s="569">
        <v>1</v>
      </c>
      <c r="F234" s="575" t="s">
        <v>532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46022</v>
      </c>
      <c r="D235" s="569" t="s">
        <v>535</v>
      </c>
      <c r="E235" s="569">
        <v>1</v>
      </c>
      <c r="F235" s="575" t="s">
        <v>534</v>
      </c>
      <c r="G235" s="569"/>
      <c r="H235" s="574">
        <f>'4-Отчет за собствения капитал'!C30</f>
        <v>0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46022</v>
      </c>
      <c r="D236" s="569" t="s">
        <v>537</v>
      </c>
      <c r="E236" s="569">
        <v>1</v>
      </c>
      <c r="F236" s="575" t="s">
        <v>536</v>
      </c>
      <c r="G236" s="569"/>
      <c r="H236" s="574">
        <f>'4-Отчет за собствения капитал'!C31</f>
        <v>1043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46022</v>
      </c>
      <c r="D237" s="569" t="s">
        <v>539</v>
      </c>
      <c r="E237" s="569">
        <v>1</v>
      </c>
      <c r="F237" s="575" t="s">
        <v>538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46022</v>
      </c>
      <c r="D238" s="569" t="s">
        <v>541</v>
      </c>
      <c r="E238" s="569">
        <v>1</v>
      </c>
      <c r="F238" s="575" t="s">
        <v>540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46022</v>
      </c>
      <c r="D239" s="569" t="s">
        <v>543</v>
      </c>
      <c r="E239" s="569">
        <v>1</v>
      </c>
      <c r="F239" s="575" t="s">
        <v>542</v>
      </c>
      <c r="G239" s="569"/>
      <c r="H239" s="574">
        <f>'4-Отчет за собствения капитал'!C34</f>
        <v>1043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46022</v>
      </c>
      <c r="D240" s="569" t="s">
        <v>503</v>
      </c>
      <c r="E240" s="569">
        <v>2</v>
      </c>
      <c r="F240" s="575" t="s">
        <v>502</v>
      </c>
      <c r="G240" s="569"/>
      <c r="H240" s="574">
        <f>'4-Отчет за собствения капитал'!D13</f>
        <v>8948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46022</v>
      </c>
      <c r="D241" s="569" t="s">
        <v>505</v>
      </c>
      <c r="E241" s="569">
        <v>2</v>
      </c>
      <c r="F241" s="575" t="s">
        <v>504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46022</v>
      </c>
      <c r="D242" s="569" t="s">
        <v>507</v>
      </c>
      <c r="E242" s="569">
        <v>2</v>
      </c>
      <c r="F242" s="575" t="s">
        <v>506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46022</v>
      </c>
      <c r="D243" s="569" t="s">
        <v>509</v>
      </c>
      <c r="E243" s="569">
        <v>2</v>
      </c>
      <c r="F243" s="575" t="s">
        <v>508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46022</v>
      </c>
      <c r="D244" s="569" t="s">
        <v>511</v>
      </c>
      <c r="E244" s="569">
        <v>2</v>
      </c>
      <c r="F244" s="575" t="s">
        <v>510</v>
      </c>
      <c r="G244" s="569"/>
      <c r="H244" s="574">
        <f>'4-Отчет за собствения капитал'!D17</f>
        <v>8948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46022</v>
      </c>
      <c r="D245" s="569" t="s">
        <v>513</v>
      </c>
      <c r="E245" s="569">
        <v>2</v>
      </c>
      <c r="F245" s="575" t="s">
        <v>512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46022</v>
      </c>
      <c r="D246" s="569" t="s">
        <v>515</v>
      </c>
      <c r="E246" s="569">
        <v>2</v>
      </c>
      <c r="F246" s="575" t="s">
        <v>514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46022</v>
      </c>
      <c r="D247" s="569" t="s">
        <v>517</v>
      </c>
      <c r="E247" s="569">
        <v>2</v>
      </c>
      <c r="F247" s="575" t="s">
        <v>516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46022</v>
      </c>
      <c r="D248" s="569" t="s">
        <v>519</v>
      </c>
      <c r="E248" s="569">
        <v>2</v>
      </c>
      <c r="F248" s="575" t="s">
        <v>518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46022</v>
      </c>
      <c r="D249" s="569" t="s">
        <v>521</v>
      </c>
      <c r="E249" s="569">
        <v>2</v>
      </c>
      <c r="F249" s="575" t="s">
        <v>520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46022</v>
      </c>
      <c r="D250" s="569" t="s">
        <v>523</v>
      </c>
      <c r="E250" s="569">
        <v>2</v>
      </c>
      <c r="F250" s="575" t="s">
        <v>522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46022</v>
      </c>
      <c r="D251" s="569" t="s">
        <v>525</v>
      </c>
      <c r="E251" s="569">
        <v>2</v>
      </c>
      <c r="F251" s="575" t="s">
        <v>524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46022</v>
      </c>
      <c r="D252" s="569" t="s">
        <v>527</v>
      </c>
      <c r="E252" s="569">
        <v>2</v>
      </c>
      <c r="F252" s="575" t="s">
        <v>526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46022</v>
      </c>
      <c r="D253" s="569" t="s">
        <v>529</v>
      </c>
      <c r="E253" s="569">
        <v>2</v>
      </c>
      <c r="F253" s="575" t="s">
        <v>528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46022</v>
      </c>
      <c r="D254" s="569" t="s">
        <v>530</v>
      </c>
      <c r="E254" s="569">
        <v>2</v>
      </c>
      <c r="F254" s="575" t="s">
        <v>524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46022</v>
      </c>
      <c r="D255" s="569" t="s">
        <v>531</v>
      </c>
      <c r="E255" s="569">
        <v>2</v>
      </c>
      <c r="F255" s="575" t="s">
        <v>526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46022</v>
      </c>
      <c r="D256" s="569" t="s">
        <v>533</v>
      </c>
      <c r="E256" s="569">
        <v>2</v>
      </c>
      <c r="F256" s="575" t="s">
        <v>532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46022</v>
      </c>
      <c r="D257" s="569" t="s">
        <v>535</v>
      </c>
      <c r="E257" s="569">
        <v>2</v>
      </c>
      <c r="F257" s="575" t="s">
        <v>534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46022</v>
      </c>
      <c r="D258" s="569" t="s">
        <v>537</v>
      </c>
      <c r="E258" s="569">
        <v>2</v>
      </c>
      <c r="F258" s="575" t="s">
        <v>536</v>
      </c>
      <c r="G258" s="569"/>
      <c r="H258" s="574">
        <f>'4-Отчет за собствения капитал'!D31</f>
        <v>8948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46022</v>
      </c>
      <c r="D259" s="569" t="s">
        <v>539</v>
      </c>
      <c r="E259" s="569">
        <v>2</v>
      </c>
      <c r="F259" s="575" t="s">
        <v>538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46022</v>
      </c>
      <c r="D260" s="569" t="s">
        <v>541</v>
      </c>
      <c r="E260" s="569">
        <v>2</v>
      </c>
      <c r="F260" s="575" t="s">
        <v>540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46022</v>
      </c>
      <c r="D261" s="569" t="s">
        <v>543</v>
      </c>
      <c r="E261" s="569">
        <v>2</v>
      </c>
      <c r="F261" s="575" t="s">
        <v>542</v>
      </c>
      <c r="G261" s="569"/>
      <c r="H261" s="574">
        <f>'4-Отчет за собствения капитал'!D34</f>
        <v>8948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46022</v>
      </c>
      <c r="D262" s="569" t="s">
        <v>503</v>
      </c>
      <c r="E262" s="569">
        <v>3</v>
      </c>
      <c r="F262" s="575" t="s">
        <v>502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46022</v>
      </c>
      <c r="D263" s="569" t="s">
        <v>505</v>
      </c>
      <c r="E263" s="569">
        <v>3</v>
      </c>
      <c r="F263" s="575" t="s">
        <v>504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46022</v>
      </c>
      <c r="D264" s="569" t="s">
        <v>507</v>
      </c>
      <c r="E264" s="569">
        <v>3</v>
      </c>
      <c r="F264" s="575" t="s">
        <v>506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46022</v>
      </c>
      <c r="D265" s="569" t="s">
        <v>509</v>
      </c>
      <c r="E265" s="569">
        <v>3</v>
      </c>
      <c r="F265" s="575" t="s">
        <v>508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46022</v>
      </c>
      <c r="D266" s="569" t="s">
        <v>511</v>
      </c>
      <c r="E266" s="569">
        <v>3</v>
      </c>
      <c r="F266" s="575" t="s">
        <v>510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46022</v>
      </c>
      <c r="D267" s="569" t="s">
        <v>513</v>
      </c>
      <c r="E267" s="569">
        <v>3</v>
      </c>
      <c r="F267" s="575" t="s">
        <v>512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46022</v>
      </c>
      <c r="D268" s="569" t="s">
        <v>515</v>
      </c>
      <c r="E268" s="569">
        <v>3</v>
      </c>
      <c r="F268" s="575" t="s">
        <v>514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46022</v>
      </c>
      <c r="D269" s="569" t="s">
        <v>517</v>
      </c>
      <c r="E269" s="569">
        <v>3</v>
      </c>
      <c r="F269" s="575" t="s">
        <v>516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46022</v>
      </c>
      <c r="D270" s="569" t="s">
        <v>519</v>
      </c>
      <c r="E270" s="569">
        <v>3</v>
      </c>
      <c r="F270" s="575" t="s">
        <v>518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46022</v>
      </c>
      <c r="D271" s="569" t="s">
        <v>521</v>
      </c>
      <c r="E271" s="569">
        <v>3</v>
      </c>
      <c r="F271" s="575" t="s">
        <v>520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46022</v>
      </c>
      <c r="D272" s="569" t="s">
        <v>523</v>
      </c>
      <c r="E272" s="569">
        <v>3</v>
      </c>
      <c r="F272" s="575" t="s">
        <v>522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46022</v>
      </c>
      <c r="D273" s="569" t="s">
        <v>525</v>
      </c>
      <c r="E273" s="569">
        <v>3</v>
      </c>
      <c r="F273" s="575" t="s">
        <v>524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46022</v>
      </c>
      <c r="D274" s="569" t="s">
        <v>527</v>
      </c>
      <c r="E274" s="569">
        <v>3</v>
      </c>
      <c r="F274" s="575" t="s">
        <v>526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46022</v>
      </c>
      <c r="D275" s="569" t="s">
        <v>529</v>
      </c>
      <c r="E275" s="569">
        <v>3</v>
      </c>
      <c r="F275" s="575" t="s">
        <v>528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46022</v>
      </c>
      <c r="D276" s="569" t="s">
        <v>530</v>
      </c>
      <c r="E276" s="569">
        <v>3</v>
      </c>
      <c r="F276" s="575" t="s">
        <v>524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46022</v>
      </c>
      <c r="D277" s="569" t="s">
        <v>531</v>
      </c>
      <c r="E277" s="569">
        <v>3</v>
      </c>
      <c r="F277" s="575" t="s">
        <v>526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46022</v>
      </c>
      <c r="D278" s="569" t="s">
        <v>533</v>
      </c>
      <c r="E278" s="569">
        <v>3</v>
      </c>
      <c r="F278" s="575" t="s">
        <v>532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46022</v>
      </c>
      <c r="D279" s="569" t="s">
        <v>535</v>
      </c>
      <c r="E279" s="569">
        <v>3</v>
      </c>
      <c r="F279" s="575" t="s">
        <v>534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46022</v>
      </c>
      <c r="D280" s="569" t="s">
        <v>537</v>
      </c>
      <c r="E280" s="569">
        <v>3</v>
      </c>
      <c r="F280" s="575" t="s">
        <v>536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46022</v>
      </c>
      <c r="D281" s="569" t="s">
        <v>539</v>
      </c>
      <c r="E281" s="569">
        <v>3</v>
      </c>
      <c r="F281" s="575" t="s">
        <v>538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46022</v>
      </c>
      <c r="D282" s="569" t="s">
        <v>541</v>
      </c>
      <c r="E282" s="569">
        <v>3</v>
      </c>
      <c r="F282" s="575" t="s">
        <v>540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46022</v>
      </c>
      <c r="D283" s="569" t="s">
        <v>543</v>
      </c>
      <c r="E283" s="569">
        <v>3</v>
      </c>
      <c r="F283" s="575" t="s">
        <v>542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46022</v>
      </c>
      <c r="D284" s="569" t="s">
        <v>503</v>
      </c>
      <c r="E284" s="569">
        <v>4</v>
      </c>
      <c r="F284" s="575" t="s">
        <v>502</v>
      </c>
      <c r="G284" s="569"/>
      <c r="H284" s="574">
        <f>'4-Отчет за собствения капитал'!F13</f>
        <v>263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46022</v>
      </c>
      <c r="D285" s="569" t="s">
        <v>505</v>
      </c>
      <c r="E285" s="569">
        <v>4</v>
      </c>
      <c r="F285" s="575" t="s">
        <v>504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46022</v>
      </c>
      <c r="D286" s="569" t="s">
        <v>507</v>
      </c>
      <c r="E286" s="569">
        <v>4</v>
      </c>
      <c r="F286" s="575" t="s">
        <v>506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46022</v>
      </c>
      <c r="D287" s="569" t="s">
        <v>509</v>
      </c>
      <c r="E287" s="569">
        <v>4</v>
      </c>
      <c r="F287" s="575" t="s">
        <v>508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46022</v>
      </c>
      <c r="D288" s="569" t="s">
        <v>511</v>
      </c>
      <c r="E288" s="569">
        <v>4</v>
      </c>
      <c r="F288" s="575" t="s">
        <v>510</v>
      </c>
      <c r="G288" s="569"/>
      <c r="H288" s="574">
        <f>'4-Отчет за собствения капитал'!F17</f>
        <v>263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46022</v>
      </c>
      <c r="D289" s="569" t="s">
        <v>513</v>
      </c>
      <c r="E289" s="569">
        <v>4</v>
      </c>
      <c r="F289" s="575" t="s">
        <v>512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46022</v>
      </c>
      <c r="D290" s="569" t="s">
        <v>515</v>
      </c>
      <c r="E290" s="569">
        <v>4</v>
      </c>
      <c r="F290" s="575" t="s">
        <v>514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46022</v>
      </c>
      <c r="D291" s="569" t="s">
        <v>517</v>
      </c>
      <c r="E291" s="569">
        <v>4</v>
      </c>
      <c r="F291" s="575" t="s">
        <v>516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46022</v>
      </c>
      <c r="D292" s="569" t="s">
        <v>519</v>
      </c>
      <c r="E292" s="569">
        <v>4</v>
      </c>
      <c r="F292" s="575" t="s">
        <v>518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46022</v>
      </c>
      <c r="D293" s="569" t="s">
        <v>521</v>
      </c>
      <c r="E293" s="569">
        <v>4</v>
      </c>
      <c r="F293" s="575" t="s">
        <v>520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46022</v>
      </c>
      <c r="D294" s="569" t="s">
        <v>523</v>
      </c>
      <c r="E294" s="569">
        <v>4</v>
      </c>
      <c r="F294" s="575" t="s">
        <v>522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46022</v>
      </c>
      <c r="D295" s="569" t="s">
        <v>525</v>
      </c>
      <c r="E295" s="569">
        <v>4</v>
      </c>
      <c r="F295" s="575" t="s">
        <v>524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46022</v>
      </c>
      <c r="D296" s="569" t="s">
        <v>527</v>
      </c>
      <c r="E296" s="569">
        <v>4</v>
      </c>
      <c r="F296" s="575" t="s">
        <v>526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46022</v>
      </c>
      <c r="D297" s="569" t="s">
        <v>529</v>
      </c>
      <c r="E297" s="569">
        <v>4</v>
      </c>
      <c r="F297" s="575" t="s">
        <v>528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46022</v>
      </c>
      <c r="D298" s="569" t="s">
        <v>530</v>
      </c>
      <c r="E298" s="569">
        <v>4</v>
      </c>
      <c r="F298" s="575" t="s">
        <v>524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46022</v>
      </c>
      <c r="D299" s="569" t="s">
        <v>531</v>
      </c>
      <c r="E299" s="569">
        <v>4</v>
      </c>
      <c r="F299" s="575" t="s">
        <v>526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46022</v>
      </c>
      <c r="D300" s="569" t="s">
        <v>533</v>
      </c>
      <c r="E300" s="569">
        <v>4</v>
      </c>
      <c r="F300" s="575" t="s">
        <v>532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46022</v>
      </c>
      <c r="D301" s="569" t="s">
        <v>535</v>
      </c>
      <c r="E301" s="569">
        <v>4</v>
      </c>
      <c r="F301" s="575" t="s">
        <v>534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46022</v>
      </c>
      <c r="D302" s="569" t="s">
        <v>537</v>
      </c>
      <c r="E302" s="569">
        <v>4</v>
      </c>
      <c r="F302" s="575" t="s">
        <v>536</v>
      </c>
      <c r="G302" s="569"/>
      <c r="H302" s="574">
        <f>'4-Отчет за собствения капитал'!F31</f>
        <v>263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46022</v>
      </c>
      <c r="D303" s="569" t="s">
        <v>539</v>
      </c>
      <c r="E303" s="569">
        <v>4</v>
      </c>
      <c r="F303" s="575" t="s">
        <v>538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46022</v>
      </c>
      <c r="D304" s="569" t="s">
        <v>541</v>
      </c>
      <c r="E304" s="569">
        <v>4</v>
      </c>
      <c r="F304" s="575" t="s">
        <v>540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46022</v>
      </c>
      <c r="D305" s="569" t="s">
        <v>543</v>
      </c>
      <c r="E305" s="569">
        <v>4</v>
      </c>
      <c r="F305" s="575" t="s">
        <v>542</v>
      </c>
      <c r="G305" s="569"/>
      <c r="H305" s="574">
        <f>'4-Отчет за собствения капитал'!F34</f>
        <v>263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46022</v>
      </c>
      <c r="D306" s="569" t="s">
        <v>503</v>
      </c>
      <c r="E306" s="569">
        <v>5</v>
      </c>
      <c r="F306" s="575" t="s">
        <v>502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46022</v>
      </c>
      <c r="D307" s="569" t="s">
        <v>505</v>
      </c>
      <c r="E307" s="569">
        <v>5</v>
      </c>
      <c r="F307" s="575" t="s">
        <v>504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46022</v>
      </c>
      <c r="D308" s="569" t="s">
        <v>507</v>
      </c>
      <c r="E308" s="569">
        <v>5</v>
      </c>
      <c r="F308" s="575" t="s">
        <v>506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46022</v>
      </c>
      <c r="D309" s="569" t="s">
        <v>509</v>
      </c>
      <c r="E309" s="569">
        <v>5</v>
      </c>
      <c r="F309" s="575" t="s">
        <v>508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46022</v>
      </c>
      <c r="D310" s="569" t="s">
        <v>511</v>
      </c>
      <c r="E310" s="569">
        <v>5</v>
      </c>
      <c r="F310" s="575" t="s">
        <v>510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46022</v>
      </c>
      <c r="D311" s="569" t="s">
        <v>513</v>
      </c>
      <c r="E311" s="569">
        <v>5</v>
      </c>
      <c r="F311" s="575" t="s">
        <v>512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46022</v>
      </c>
      <c r="D312" s="569" t="s">
        <v>515</v>
      </c>
      <c r="E312" s="569">
        <v>5</v>
      </c>
      <c r="F312" s="575" t="s">
        <v>514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46022</v>
      </c>
      <c r="D313" s="569" t="s">
        <v>517</v>
      </c>
      <c r="E313" s="569">
        <v>5</v>
      </c>
      <c r="F313" s="575" t="s">
        <v>516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46022</v>
      </c>
      <c r="D314" s="569" t="s">
        <v>519</v>
      </c>
      <c r="E314" s="569">
        <v>5</v>
      </c>
      <c r="F314" s="575" t="s">
        <v>518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46022</v>
      </c>
      <c r="D315" s="569" t="s">
        <v>521</v>
      </c>
      <c r="E315" s="569">
        <v>5</v>
      </c>
      <c r="F315" s="575" t="s">
        <v>520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46022</v>
      </c>
      <c r="D316" s="569" t="s">
        <v>523</v>
      </c>
      <c r="E316" s="569">
        <v>5</v>
      </c>
      <c r="F316" s="575" t="s">
        <v>522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46022</v>
      </c>
      <c r="D317" s="569" t="s">
        <v>525</v>
      </c>
      <c r="E317" s="569">
        <v>5</v>
      </c>
      <c r="F317" s="575" t="s">
        <v>524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46022</v>
      </c>
      <c r="D318" s="569" t="s">
        <v>527</v>
      </c>
      <c r="E318" s="569">
        <v>5</v>
      </c>
      <c r="F318" s="575" t="s">
        <v>526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46022</v>
      </c>
      <c r="D319" s="569" t="s">
        <v>529</v>
      </c>
      <c r="E319" s="569">
        <v>5</v>
      </c>
      <c r="F319" s="575" t="s">
        <v>528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46022</v>
      </c>
      <c r="D320" s="569" t="s">
        <v>530</v>
      </c>
      <c r="E320" s="569">
        <v>5</v>
      </c>
      <c r="F320" s="575" t="s">
        <v>524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46022</v>
      </c>
      <c r="D321" s="569" t="s">
        <v>531</v>
      </c>
      <c r="E321" s="569">
        <v>5</v>
      </c>
      <c r="F321" s="575" t="s">
        <v>526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46022</v>
      </c>
      <c r="D322" s="569" t="s">
        <v>533</v>
      </c>
      <c r="E322" s="569">
        <v>5</v>
      </c>
      <c r="F322" s="575" t="s">
        <v>532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46022</v>
      </c>
      <c r="D323" s="569" t="s">
        <v>535</v>
      </c>
      <c r="E323" s="569">
        <v>5</v>
      </c>
      <c r="F323" s="575" t="s">
        <v>534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46022</v>
      </c>
      <c r="D324" s="569" t="s">
        <v>537</v>
      </c>
      <c r="E324" s="569">
        <v>5</v>
      </c>
      <c r="F324" s="575" t="s">
        <v>536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46022</v>
      </c>
      <c r="D325" s="569" t="s">
        <v>539</v>
      </c>
      <c r="E325" s="569">
        <v>5</v>
      </c>
      <c r="F325" s="575" t="s">
        <v>538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46022</v>
      </c>
      <c r="D326" s="569" t="s">
        <v>541</v>
      </c>
      <c r="E326" s="569">
        <v>5</v>
      </c>
      <c r="F326" s="575" t="s">
        <v>540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46022</v>
      </c>
      <c r="D327" s="569" t="s">
        <v>543</v>
      </c>
      <c r="E327" s="569">
        <v>5</v>
      </c>
      <c r="F327" s="575" t="s">
        <v>542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46022</v>
      </c>
      <c r="D328" s="569" t="s">
        <v>503</v>
      </c>
      <c r="E328" s="569">
        <v>6</v>
      </c>
      <c r="F328" s="575" t="s">
        <v>502</v>
      </c>
      <c r="G328" s="569"/>
      <c r="H328" s="574">
        <f>'4-Отчет за собствения капитал'!H13</f>
        <v>0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46022</v>
      </c>
      <c r="D329" s="569" t="s">
        <v>505</v>
      </c>
      <c r="E329" s="569">
        <v>6</v>
      </c>
      <c r="F329" s="575" t="s">
        <v>504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46022</v>
      </c>
      <c r="D330" s="569" t="s">
        <v>507</v>
      </c>
      <c r="E330" s="569">
        <v>6</v>
      </c>
      <c r="F330" s="575" t="s">
        <v>506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46022</v>
      </c>
      <c r="D331" s="569" t="s">
        <v>509</v>
      </c>
      <c r="E331" s="569">
        <v>6</v>
      </c>
      <c r="F331" s="575" t="s">
        <v>508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46022</v>
      </c>
      <c r="D332" s="569" t="s">
        <v>511</v>
      </c>
      <c r="E332" s="569">
        <v>6</v>
      </c>
      <c r="F332" s="575" t="s">
        <v>510</v>
      </c>
      <c r="G332" s="569"/>
      <c r="H332" s="574">
        <f>'4-Отчет за собствения капитал'!H17</f>
        <v>0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46022</v>
      </c>
      <c r="D333" s="569" t="s">
        <v>513</v>
      </c>
      <c r="E333" s="569">
        <v>6</v>
      </c>
      <c r="F333" s="575" t="s">
        <v>512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46022</v>
      </c>
      <c r="D334" s="569" t="s">
        <v>515</v>
      </c>
      <c r="E334" s="569">
        <v>6</v>
      </c>
      <c r="F334" s="575" t="s">
        <v>514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46022</v>
      </c>
      <c r="D335" s="569" t="s">
        <v>517</v>
      </c>
      <c r="E335" s="569">
        <v>6</v>
      </c>
      <c r="F335" s="575" t="s">
        <v>516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46022</v>
      </c>
      <c r="D336" s="569" t="s">
        <v>519</v>
      </c>
      <c r="E336" s="569">
        <v>6</v>
      </c>
      <c r="F336" s="575" t="s">
        <v>518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46022</v>
      </c>
      <c r="D337" s="569" t="s">
        <v>521</v>
      </c>
      <c r="E337" s="569">
        <v>6</v>
      </c>
      <c r="F337" s="575" t="s">
        <v>520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46022</v>
      </c>
      <c r="D338" s="569" t="s">
        <v>523</v>
      </c>
      <c r="E338" s="569">
        <v>6</v>
      </c>
      <c r="F338" s="575" t="s">
        <v>522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46022</v>
      </c>
      <c r="D339" s="569" t="s">
        <v>525</v>
      </c>
      <c r="E339" s="569">
        <v>6</v>
      </c>
      <c r="F339" s="575" t="s">
        <v>524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46022</v>
      </c>
      <c r="D340" s="569" t="s">
        <v>527</v>
      </c>
      <c r="E340" s="569">
        <v>6</v>
      </c>
      <c r="F340" s="575" t="s">
        <v>526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46022</v>
      </c>
      <c r="D341" s="569" t="s">
        <v>529</v>
      </c>
      <c r="E341" s="569">
        <v>6</v>
      </c>
      <c r="F341" s="575" t="s">
        <v>528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46022</v>
      </c>
      <c r="D342" s="569" t="s">
        <v>530</v>
      </c>
      <c r="E342" s="569">
        <v>6</v>
      </c>
      <c r="F342" s="575" t="s">
        <v>524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46022</v>
      </c>
      <c r="D343" s="569" t="s">
        <v>531</v>
      </c>
      <c r="E343" s="569">
        <v>6</v>
      </c>
      <c r="F343" s="575" t="s">
        <v>526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46022</v>
      </c>
      <c r="D344" s="569" t="s">
        <v>533</v>
      </c>
      <c r="E344" s="569">
        <v>6</v>
      </c>
      <c r="F344" s="575" t="s">
        <v>532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46022</v>
      </c>
      <c r="D345" s="569" t="s">
        <v>535</v>
      </c>
      <c r="E345" s="569">
        <v>6</v>
      </c>
      <c r="F345" s="575" t="s">
        <v>534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46022</v>
      </c>
      <c r="D346" s="569" t="s">
        <v>537</v>
      </c>
      <c r="E346" s="569">
        <v>6</v>
      </c>
      <c r="F346" s="575" t="s">
        <v>536</v>
      </c>
      <c r="G346" s="569"/>
      <c r="H346" s="574">
        <f>'4-Отчет за собствения капитал'!H31</f>
        <v>0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46022</v>
      </c>
      <c r="D347" s="569" t="s">
        <v>539</v>
      </c>
      <c r="E347" s="569">
        <v>6</v>
      </c>
      <c r="F347" s="575" t="s">
        <v>538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46022</v>
      </c>
      <c r="D348" s="569" t="s">
        <v>541</v>
      </c>
      <c r="E348" s="569">
        <v>6</v>
      </c>
      <c r="F348" s="575" t="s">
        <v>540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46022</v>
      </c>
      <c r="D349" s="569" t="s">
        <v>543</v>
      </c>
      <c r="E349" s="569">
        <v>6</v>
      </c>
      <c r="F349" s="575" t="s">
        <v>542</v>
      </c>
      <c r="G349" s="569"/>
      <c r="H349" s="574">
        <f>'4-Отчет за собствения капитал'!H34</f>
        <v>0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46022</v>
      </c>
      <c r="D350" s="569" t="s">
        <v>503</v>
      </c>
      <c r="E350" s="569">
        <v>7</v>
      </c>
      <c r="F350" s="575" t="s">
        <v>502</v>
      </c>
      <c r="G350" s="569"/>
      <c r="H350" s="574">
        <f>'4-Отчет за собствения капитал'!I13</f>
        <v>14652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46022</v>
      </c>
      <c r="D351" s="569" t="s">
        <v>505</v>
      </c>
      <c r="E351" s="569">
        <v>7</v>
      </c>
      <c r="F351" s="575" t="s">
        <v>504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46022</v>
      </c>
      <c r="D352" s="569" t="s">
        <v>507</v>
      </c>
      <c r="E352" s="569">
        <v>7</v>
      </c>
      <c r="F352" s="575" t="s">
        <v>506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46022</v>
      </c>
      <c r="D353" s="569" t="s">
        <v>509</v>
      </c>
      <c r="E353" s="569">
        <v>7</v>
      </c>
      <c r="F353" s="575" t="s">
        <v>508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46022</v>
      </c>
      <c r="D354" s="569" t="s">
        <v>511</v>
      </c>
      <c r="E354" s="569">
        <v>7</v>
      </c>
      <c r="F354" s="575" t="s">
        <v>510</v>
      </c>
      <c r="G354" s="569"/>
      <c r="H354" s="574">
        <f>'4-Отчет за собствения капитал'!I17</f>
        <v>14652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46022</v>
      </c>
      <c r="D355" s="569" t="s">
        <v>513</v>
      </c>
      <c r="E355" s="569">
        <v>7</v>
      </c>
      <c r="F355" s="575" t="s">
        <v>512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46022</v>
      </c>
      <c r="D356" s="569" t="s">
        <v>515</v>
      </c>
      <c r="E356" s="569">
        <v>7</v>
      </c>
      <c r="F356" s="575" t="s">
        <v>514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46022</v>
      </c>
      <c r="D357" s="569" t="s">
        <v>517</v>
      </c>
      <c r="E357" s="569">
        <v>7</v>
      </c>
      <c r="F357" s="575" t="s">
        <v>516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46022</v>
      </c>
      <c r="D358" s="569" t="s">
        <v>519</v>
      </c>
      <c r="E358" s="569">
        <v>7</v>
      </c>
      <c r="F358" s="575" t="s">
        <v>518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46022</v>
      </c>
      <c r="D359" s="569" t="s">
        <v>521</v>
      </c>
      <c r="E359" s="569">
        <v>7</v>
      </c>
      <c r="F359" s="575" t="s">
        <v>520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46022</v>
      </c>
      <c r="D360" s="569" t="s">
        <v>523</v>
      </c>
      <c r="E360" s="569">
        <v>7</v>
      </c>
      <c r="F360" s="575" t="s">
        <v>522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46022</v>
      </c>
      <c r="D361" s="569" t="s">
        <v>525</v>
      </c>
      <c r="E361" s="569">
        <v>7</v>
      </c>
      <c r="F361" s="575" t="s">
        <v>524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46022</v>
      </c>
      <c r="D362" s="569" t="s">
        <v>527</v>
      </c>
      <c r="E362" s="569">
        <v>7</v>
      </c>
      <c r="F362" s="575" t="s">
        <v>526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46022</v>
      </c>
      <c r="D363" s="569" t="s">
        <v>529</v>
      </c>
      <c r="E363" s="569">
        <v>7</v>
      </c>
      <c r="F363" s="575" t="s">
        <v>528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46022</v>
      </c>
      <c r="D364" s="569" t="s">
        <v>530</v>
      </c>
      <c r="E364" s="569">
        <v>7</v>
      </c>
      <c r="F364" s="575" t="s">
        <v>524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46022</v>
      </c>
      <c r="D365" s="569" t="s">
        <v>531</v>
      </c>
      <c r="E365" s="569">
        <v>7</v>
      </c>
      <c r="F365" s="575" t="s">
        <v>526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46022</v>
      </c>
      <c r="D366" s="569" t="s">
        <v>533</v>
      </c>
      <c r="E366" s="569">
        <v>7</v>
      </c>
      <c r="F366" s="575" t="s">
        <v>532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46022</v>
      </c>
      <c r="D367" s="569" t="s">
        <v>535</v>
      </c>
      <c r="E367" s="569">
        <v>7</v>
      </c>
      <c r="F367" s="575" t="s">
        <v>534</v>
      </c>
      <c r="G367" s="569"/>
      <c r="H367" s="574">
        <f>'4-Отчет за собствения капитал'!I30</f>
        <v>0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46022</v>
      </c>
      <c r="D368" s="569" t="s">
        <v>537</v>
      </c>
      <c r="E368" s="569">
        <v>7</v>
      </c>
      <c r="F368" s="575" t="s">
        <v>536</v>
      </c>
      <c r="G368" s="569"/>
      <c r="H368" s="574">
        <f>'4-Отчет за собствения капитал'!I31</f>
        <v>14652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46022</v>
      </c>
      <c r="D369" s="569" t="s">
        <v>539</v>
      </c>
      <c r="E369" s="569">
        <v>7</v>
      </c>
      <c r="F369" s="575" t="s">
        <v>538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46022</v>
      </c>
      <c r="D370" s="569" t="s">
        <v>541</v>
      </c>
      <c r="E370" s="569">
        <v>7</v>
      </c>
      <c r="F370" s="575" t="s">
        <v>540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46022</v>
      </c>
      <c r="D371" s="569" t="s">
        <v>543</v>
      </c>
      <c r="E371" s="569">
        <v>7</v>
      </c>
      <c r="F371" s="575" t="s">
        <v>542</v>
      </c>
      <c r="G371" s="569"/>
      <c r="H371" s="574">
        <f>'4-Отчет за собствения капитал'!I34</f>
        <v>14652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46022</v>
      </c>
      <c r="D372" s="569" t="s">
        <v>503</v>
      </c>
      <c r="E372" s="569">
        <v>8</v>
      </c>
      <c r="F372" s="575" t="s">
        <v>502</v>
      </c>
      <c r="G372" s="569"/>
      <c r="H372" s="574">
        <f>'4-Отчет за собствения капитал'!J13</f>
        <v>-24971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46022</v>
      </c>
      <c r="D373" s="569" t="s">
        <v>505</v>
      </c>
      <c r="E373" s="569">
        <v>8</v>
      </c>
      <c r="F373" s="575" t="s">
        <v>504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46022</v>
      </c>
      <c r="D374" s="569" t="s">
        <v>507</v>
      </c>
      <c r="E374" s="569">
        <v>8</v>
      </c>
      <c r="F374" s="575" t="s">
        <v>506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46022</v>
      </c>
      <c r="D375" s="569" t="s">
        <v>509</v>
      </c>
      <c r="E375" s="569">
        <v>8</v>
      </c>
      <c r="F375" s="575" t="s">
        <v>508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46022</v>
      </c>
      <c r="D376" s="569" t="s">
        <v>511</v>
      </c>
      <c r="E376" s="569">
        <v>8</v>
      </c>
      <c r="F376" s="575" t="s">
        <v>510</v>
      </c>
      <c r="G376" s="569"/>
      <c r="H376" s="574">
        <f>'4-Отчет за собствения капитал'!J17</f>
        <v>-24971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46022</v>
      </c>
      <c r="D377" s="569" t="s">
        <v>513</v>
      </c>
      <c r="E377" s="569">
        <v>8</v>
      </c>
      <c r="F377" s="575" t="s">
        <v>512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46022</v>
      </c>
      <c r="D378" s="569" t="s">
        <v>515</v>
      </c>
      <c r="E378" s="569">
        <v>8</v>
      </c>
      <c r="F378" s="575" t="s">
        <v>514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46022</v>
      </c>
      <c r="D379" s="569" t="s">
        <v>517</v>
      </c>
      <c r="E379" s="569">
        <v>8</v>
      </c>
      <c r="F379" s="575" t="s">
        <v>516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46022</v>
      </c>
      <c r="D380" s="569" t="s">
        <v>519</v>
      </c>
      <c r="E380" s="569">
        <v>8</v>
      </c>
      <c r="F380" s="575" t="s">
        <v>518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46022</v>
      </c>
      <c r="D381" s="569" t="s">
        <v>521</v>
      </c>
      <c r="E381" s="569">
        <v>8</v>
      </c>
      <c r="F381" s="575" t="s">
        <v>520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46022</v>
      </c>
      <c r="D382" s="569" t="s">
        <v>523</v>
      </c>
      <c r="E382" s="569">
        <v>8</v>
      </c>
      <c r="F382" s="575" t="s">
        <v>522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46022</v>
      </c>
      <c r="D383" s="569" t="s">
        <v>525</v>
      </c>
      <c r="E383" s="569">
        <v>8</v>
      </c>
      <c r="F383" s="575" t="s">
        <v>524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46022</v>
      </c>
      <c r="D384" s="569" t="s">
        <v>527</v>
      </c>
      <c r="E384" s="569">
        <v>8</v>
      </c>
      <c r="F384" s="575" t="s">
        <v>526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46022</v>
      </c>
      <c r="D385" s="569" t="s">
        <v>529</v>
      </c>
      <c r="E385" s="569">
        <v>8</v>
      </c>
      <c r="F385" s="575" t="s">
        <v>528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46022</v>
      </c>
      <c r="D386" s="569" t="s">
        <v>530</v>
      </c>
      <c r="E386" s="569">
        <v>8</v>
      </c>
      <c r="F386" s="575" t="s">
        <v>524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46022</v>
      </c>
      <c r="D387" s="569" t="s">
        <v>531</v>
      </c>
      <c r="E387" s="569">
        <v>8</v>
      </c>
      <c r="F387" s="575" t="s">
        <v>526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46022</v>
      </c>
      <c r="D388" s="569" t="s">
        <v>533</v>
      </c>
      <c r="E388" s="569">
        <v>8</v>
      </c>
      <c r="F388" s="575" t="s">
        <v>532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46022</v>
      </c>
      <c r="D389" s="569" t="s">
        <v>535</v>
      </c>
      <c r="E389" s="569">
        <v>8</v>
      </c>
      <c r="F389" s="575" t="s">
        <v>534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46022</v>
      </c>
      <c r="D390" s="569" t="s">
        <v>537</v>
      </c>
      <c r="E390" s="569">
        <v>8</v>
      </c>
      <c r="F390" s="575" t="s">
        <v>536</v>
      </c>
      <c r="G390" s="569"/>
      <c r="H390" s="574">
        <f>'4-Отчет за собствения капитал'!J31</f>
        <v>-24971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46022</v>
      </c>
      <c r="D391" s="569" t="s">
        <v>539</v>
      </c>
      <c r="E391" s="569">
        <v>8</v>
      </c>
      <c r="F391" s="575" t="s">
        <v>538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46022</v>
      </c>
      <c r="D392" s="569" t="s">
        <v>541</v>
      </c>
      <c r="E392" s="569">
        <v>8</v>
      </c>
      <c r="F392" s="575" t="s">
        <v>540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46022</v>
      </c>
      <c r="D393" s="569" t="s">
        <v>543</v>
      </c>
      <c r="E393" s="569">
        <v>8</v>
      </c>
      <c r="F393" s="575" t="s">
        <v>542</v>
      </c>
      <c r="G393" s="569"/>
      <c r="H393" s="574">
        <f>'4-Отчет за собствения капитал'!J34</f>
        <v>-24971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46022</v>
      </c>
      <c r="D394" s="569" t="s">
        <v>503</v>
      </c>
      <c r="E394" s="569">
        <v>9</v>
      </c>
      <c r="F394" s="575" t="s">
        <v>502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46022</v>
      </c>
      <c r="D395" s="569" t="s">
        <v>505</v>
      </c>
      <c r="E395" s="569">
        <v>9</v>
      </c>
      <c r="F395" s="575" t="s">
        <v>504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46022</v>
      </c>
      <c r="D396" s="569" t="s">
        <v>507</v>
      </c>
      <c r="E396" s="569">
        <v>9</v>
      </c>
      <c r="F396" s="575" t="s">
        <v>506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46022</v>
      </c>
      <c r="D397" s="569" t="s">
        <v>509</v>
      </c>
      <c r="E397" s="569">
        <v>9</v>
      </c>
      <c r="F397" s="575" t="s">
        <v>508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46022</v>
      </c>
      <c r="D398" s="569" t="s">
        <v>511</v>
      </c>
      <c r="E398" s="569">
        <v>9</v>
      </c>
      <c r="F398" s="575" t="s">
        <v>510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46022</v>
      </c>
      <c r="D399" s="569" t="s">
        <v>513</v>
      </c>
      <c r="E399" s="569">
        <v>9</v>
      </c>
      <c r="F399" s="575" t="s">
        <v>512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46022</v>
      </c>
      <c r="D400" s="569" t="s">
        <v>515</v>
      </c>
      <c r="E400" s="569">
        <v>9</v>
      </c>
      <c r="F400" s="575" t="s">
        <v>514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46022</v>
      </c>
      <c r="D401" s="569" t="s">
        <v>517</v>
      </c>
      <c r="E401" s="569">
        <v>9</v>
      </c>
      <c r="F401" s="575" t="s">
        <v>516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46022</v>
      </c>
      <c r="D402" s="569" t="s">
        <v>519</v>
      </c>
      <c r="E402" s="569">
        <v>9</v>
      </c>
      <c r="F402" s="575" t="s">
        <v>518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46022</v>
      </c>
      <c r="D403" s="569" t="s">
        <v>521</v>
      </c>
      <c r="E403" s="569">
        <v>9</v>
      </c>
      <c r="F403" s="575" t="s">
        <v>520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46022</v>
      </c>
      <c r="D404" s="569" t="s">
        <v>523</v>
      </c>
      <c r="E404" s="569">
        <v>9</v>
      </c>
      <c r="F404" s="575" t="s">
        <v>522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46022</v>
      </c>
      <c r="D405" s="569" t="s">
        <v>525</v>
      </c>
      <c r="E405" s="569">
        <v>9</v>
      </c>
      <c r="F405" s="575" t="s">
        <v>524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46022</v>
      </c>
      <c r="D406" s="569" t="s">
        <v>527</v>
      </c>
      <c r="E406" s="569">
        <v>9</v>
      </c>
      <c r="F406" s="575" t="s">
        <v>526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46022</v>
      </c>
      <c r="D407" s="569" t="s">
        <v>529</v>
      </c>
      <c r="E407" s="569">
        <v>9</v>
      </c>
      <c r="F407" s="575" t="s">
        <v>528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46022</v>
      </c>
      <c r="D408" s="569" t="s">
        <v>530</v>
      </c>
      <c r="E408" s="569">
        <v>9</v>
      </c>
      <c r="F408" s="575" t="s">
        <v>524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46022</v>
      </c>
      <c r="D409" s="569" t="s">
        <v>531</v>
      </c>
      <c r="E409" s="569">
        <v>9</v>
      </c>
      <c r="F409" s="575" t="s">
        <v>526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46022</v>
      </c>
      <c r="D410" s="569" t="s">
        <v>533</v>
      </c>
      <c r="E410" s="569">
        <v>9</v>
      </c>
      <c r="F410" s="575" t="s">
        <v>532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46022</v>
      </c>
      <c r="D411" s="569" t="s">
        <v>535</v>
      </c>
      <c r="E411" s="569">
        <v>9</v>
      </c>
      <c r="F411" s="575" t="s">
        <v>534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46022</v>
      </c>
      <c r="D412" s="569" t="s">
        <v>537</v>
      </c>
      <c r="E412" s="569">
        <v>9</v>
      </c>
      <c r="F412" s="575" t="s">
        <v>536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46022</v>
      </c>
      <c r="D413" s="569" t="s">
        <v>539</v>
      </c>
      <c r="E413" s="569">
        <v>9</v>
      </c>
      <c r="F413" s="575" t="s">
        <v>538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46022</v>
      </c>
      <c r="D414" s="569" t="s">
        <v>541</v>
      </c>
      <c r="E414" s="569">
        <v>9</v>
      </c>
      <c r="F414" s="575" t="s">
        <v>540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46022</v>
      </c>
      <c r="D415" s="569" t="s">
        <v>543</v>
      </c>
      <c r="E415" s="569">
        <v>9</v>
      </c>
      <c r="F415" s="575" t="s">
        <v>542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46022</v>
      </c>
      <c r="D416" s="569" t="s">
        <v>503</v>
      </c>
      <c r="E416" s="569">
        <v>10</v>
      </c>
      <c r="F416" s="575" t="s">
        <v>502</v>
      </c>
      <c r="G416" s="569"/>
      <c r="H416" s="574">
        <f>'4-Отчет за собствения капитал'!L13</f>
        <v>-65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46022</v>
      </c>
      <c r="D417" s="569" t="s">
        <v>505</v>
      </c>
      <c r="E417" s="569">
        <v>10</v>
      </c>
      <c r="F417" s="575" t="s">
        <v>504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46022</v>
      </c>
      <c r="D418" s="569" t="s">
        <v>507</v>
      </c>
      <c r="E418" s="569">
        <v>10</v>
      </c>
      <c r="F418" s="575" t="s">
        <v>506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46022</v>
      </c>
      <c r="D419" s="569" t="s">
        <v>509</v>
      </c>
      <c r="E419" s="569">
        <v>10</v>
      </c>
      <c r="F419" s="575" t="s">
        <v>508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46022</v>
      </c>
      <c r="D420" s="569" t="s">
        <v>511</v>
      </c>
      <c r="E420" s="569">
        <v>10</v>
      </c>
      <c r="F420" s="575" t="s">
        <v>510</v>
      </c>
      <c r="G420" s="569"/>
      <c r="H420" s="574">
        <f>'4-Отчет за собствения капитал'!L17</f>
        <v>-65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46022</v>
      </c>
      <c r="D421" s="569" t="s">
        <v>513</v>
      </c>
      <c r="E421" s="569">
        <v>10</v>
      </c>
      <c r="F421" s="575" t="s">
        <v>512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46022</v>
      </c>
      <c r="D422" s="569" t="s">
        <v>515</v>
      </c>
      <c r="E422" s="569">
        <v>10</v>
      </c>
      <c r="F422" s="575" t="s">
        <v>514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46022</v>
      </c>
      <c r="D423" s="569" t="s">
        <v>517</v>
      </c>
      <c r="E423" s="569">
        <v>10</v>
      </c>
      <c r="F423" s="575" t="s">
        <v>516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46022</v>
      </c>
      <c r="D424" s="569" t="s">
        <v>519</v>
      </c>
      <c r="E424" s="569">
        <v>10</v>
      </c>
      <c r="F424" s="575" t="s">
        <v>518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46022</v>
      </c>
      <c r="D425" s="569" t="s">
        <v>521</v>
      </c>
      <c r="E425" s="569">
        <v>10</v>
      </c>
      <c r="F425" s="575" t="s">
        <v>520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46022</v>
      </c>
      <c r="D426" s="569" t="s">
        <v>523</v>
      </c>
      <c r="E426" s="569">
        <v>10</v>
      </c>
      <c r="F426" s="575" t="s">
        <v>522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46022</v>
      </c>
      <c r="D427" s="569" t="s">
        <v>525</v>
      </c>
      <c r="E427" s="569">
        <v>10</v>
      </c>
      <c r="F427" s="575" t="s">
        <v>524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46022</v>
      </c>
      <c r="D428" s="569" t="s">
        <v>527</v>
      </c>
      <c r="E428" s="569">
        <v>10</v>
      </c>
      <c r="F428" s="575" t="s">
        <v>526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46022</v>
      </c>
      <c r="D429" s="569" t="s">
        <v>529</v>
      </c>
      <c r="E429" s="569">
        <v>10</v>
      </c>
      <c r="F429" s="575" t="s">
        <v>528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46022</v>
      </c>
      <c r="D430" s="569" t="s">
        <v>530</v>
      </c>
      <c r="E430" s="569">
        <v>10</v>
      </c>
      <c r="F430" s="575" t="s">
        <v>524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46022</v>
      </c>
      <c r="D431" s="569" t="s">
        <v>531</v>
      </c>
      <c r="E431" s="569">
        <v>10</v>
      </c>
      <c r="F431" s="575" t="s">
        <v>526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46022</v>
      </c>
      <c r="D432" s="569" t="s">
        <v>533</v>
      </c>
      <c r="E432" s="569">
        <v>10</v>
      </c>
      <c r="F432" s="575" t="s">
        <v>532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46022</v>
      </c>
      <c r="D433" s="569" t="s">
        <v>535</v>
      </c>
      <c r="E433" s="569">
        <v>10</v>
      </c>
      <c r="F433" s="575" t="s">
        <v>534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46022</v>
      </c>
      <c r="D434" s="569" t="s">
        <v>537</v>
      </c>
      <c r="E434" s="569">
        <v>10</v>
      </c>
      <c r="F434" s="575" t="s">
        <v>536</v>
      </c>
      <c r="G434" s="569"/>
      <c r="H434" s="574">
        <f>'4-Отчет за собствения капитал'!L31</f>
        <v>-65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46022</v>
      </c>
      <c r="D435" s="569" t="s">
        <v>539</v>
      </c>
      <c r="E435" s="569">
        <v>10</v>
      </c>
      <c r="F435" s="575" t="s">
        <v>538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46022</v>
      </c>
      <c r="D436" s="569" t="s">
        <v>541</v>
      </c>
      <c r="E436" s="569">
        <v>10</v>
      </c>
      <c r="F436" s="575" t="s">
        <v>540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46022</v>
      </c>
      <c r="D437" s="569" t="s">
        <v>543</v>
      </c>
      <c r="E437" s="569">
        <v>10</v>
      </c>
      <c r="F437" s="575" t="s">
        <v>542</v>
      </c>
      <c r="G437" s="569"/>
      <c r="H437" s="574">
        <f>'4-Отчет за собствения капитал'!L34</f>
        <v>-65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46022</v>
      </c>
      <c r="D438" s="569" t="s">
        <v>503</v>
      </c>
      <c r="E438" s="569">
        <v>11</v>
      </c>
      <c r="F438" s="575" t="s">
        <v>502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46022</v>
      </c>
      <c r="D439" s="569" t="s">
        <v>505</v>
      </c>
      <c r="E439" s="569">
        <v>11</v>
      </c>
      <c r="F439" s="575" t="s">
        <v>504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46022</v>
      </c>
      <c r="D440" s="569" t="s">
        <v>507</v>
      </c>
      <c r="E440" s="569">
        <v>11</v>
      </c>
      <c r="F440" s="575" t="s">
        <v>506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46022</v>
      </c>
      <c r="D441" s="569" t="s">
        <v>509</v>
      </c>
      <c r="E441" s="569">
        <v>11</v>
      </c>
      <c r="F441" s="575" t="s">
        <v>508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46022</v>
      </c>
      <c r="D442" s="569" t="s">
        <v>511</v>
      </c>
      <c r="E442" s="569">
        <v>11</v>
      </c>
      <c r="F442" s="575" t="s">
        <v>510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46022</v>
      </c>
      <c r="D443" s="569" t="s">
        <v>513</v>
      </c>
      <c r="E443" s="569">
        <v>11</v>
      </c>
      <c r="F443" s="575" t="s">
        <v>512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46022</v>
      </c>
      <c r="D444" s="569" t="s">
        <v>515</v>
      </c>
      <c r="E444" s="569">
        <v>11</v>
      </c>
      <c r="F444" s="575" t="s">
        <v>514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46022</v>
      </c>
      <c r="D445" s="569" t="s">
        <v>517</v>
      </c>
      <c r="E445" s="569">
        <v>11</v>
      </c>
      <c r="F445" s="575" t="s">
        <v>516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46022</v>
      </c>
      <c r="D446" s="569" t="s">
        <v>519</v>
      </c>
      <c r="E446" s="569">
        <v>11</v>
      </c>
      <c r="F446" s="575" t="s">
        <v>518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46022</v>
      </c>
      <c r="D447" s="569" t="s">
        <v>521</v>
      </c>
      <c r="E447" s="569">
        <v>11</v>
      </c>
      <c r="F447" s="575" t="s">
        <v>520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46022</v>
      </c>
      <c r="D448" s="569" t="s">
        <v>523</v>
      </c>
      <c r="E448" s="569">
        <v>11</v>
      </c>
      <c r="F448" s="575" t="s">
        <v>522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46022</v>
      </c>
      <c r="D449" s="569" t="s">
        <v>525</v>
      </c>
      <c r="E449" s="569">
        <v>11</v>
      </c>
      <c r="F449" s="575" t="s">
        <v>524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46022</v>
      </c>
      <c r="D450" s="569" t="s">
        <v>527</v>
      </c>
      <c r="E450" s="569">
        <v>11</v>
      </c>
      <c r="F450" s="575" t="s">
        <v>526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46022</v>
      </c>
      <c r="D451" s="569" t="s">
        <v>529</v>
      </c>
      <c r="E451" s="569">
        <v>11</v>
      </c>
      <c r="F451" s="575" t="s">
        <v>528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46022</v>
      </c>
      <c r="D452" s="569" t="s">
        <v>530</v>
      </c>
      <c r="E452" s="569">
        <v>11</v>
      </c>
      <c r="F452" s="575" t="s">
        <v>524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46022</v>
      </c>
      <c r="D453" s="569" t="s">
        <v>531</v>
      </c>
      <c r="E453" s="569">
        <v>11</v>
      </c>
      <c r="F453" s="575" t="s">
        <v>526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46022</v>
      </c>
      <c r="D454" s="569" t="s">
        <v>533</v>
      </c>
      <c r="E454" s="569">
        <v>11</v>
      </c>
      <c r="F454" s="575" t="s">
        <v>532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46022</v>
      </c>
      <c r="D455" s="569" t="s">
        <v>535</v>
      </c>
      <c r="E455" s="569">
        <v>11</v>
      </c>
      <c r="F455" s="575" t="s">
        <v>534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46022</v>
      </c>
      <c r="D456" s="569" t="s">
        <v>537</v>
      </c>
      <c r="E456" s="569">
        <v>11</v>
      </c>
      <c r="F456" s="575" t="s">
        <v>536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46022</v>
      </c>
      <c r="D457" s="569" t="s">
        <v>539</v>
      </c>
      <c r="E457" s="569">
        <v>11</v>
      </c>
      <c r="F457" s="575" t="s">
        <v>538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46022</v>
      </c>
      <c r="D458" s="569" t="s">
        <v>541</v>
      </c>
      <c r="E458" s="569">
        <v>11</v>
      </c>
      <c r="F458" s="575" t="s">
        <v>540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46022</v>
      </c>
      <c r="D459" s="569" t="s">
        <v>543</v>
      </c>
      <c r="E459" s="569">
        <v>11</v>
      </c>
      <c r="F459" s="575" t="s">
        <v>542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963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46022</v>
      </c>
      <c r="D461" s="569" t="s">
        <v>594</v>
      </c>
      <c r="E461" s="569">
        <v>1</v>
      </c>
      <c r="F461" s="569" t="s">
        <v>593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46022</v>
      </c>
      <c r="D462" s="569" t="s">
        <v>597</v>
      </c>
      <c r="E462" s="569">
        <v>1</v>
      </c>
      <c r="F462" s="569" t="s">
        <v>596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46022</v>
      </c>
      <c r="D463" s="569" t="s">
        <v>600</v>
      </c>
      <c r="E463" s="569">
        <v>1</v>
      </c>
      <c r="F463" s="569" t="s">
        <v>599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46022</v>
      </c>
      <c r="D464" s="569" t="s">
        <v>603</v>
      </c>
      <c r="E464" s="569">
        <v>1</v>
      </c>
      <c r="F464" s="569" t="s">
        <v>602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46022</v>
      </c>
      <c r="D465" s="569" t="s">
        <v>606</v>
      </c>
      <c r="E465" s="569">
        <v>1</v>
      </c>
      <c r="F465" s="569" t="s">
        <v>605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46022</v>
      </c>
      <c r="D466" s="569" t="s">
        <v>609</v>
      </c>
      <c r="E466" s="569">
        <v>1</v>
      </c>
      <c r="F466" s="569" t="s">
        <v>608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46022</v>
      </c>
      <c r="D467" s="569" t="s">
        <v>612</v>
      </c>
      <c r="E467" s="569">
        <v>1</v>
      </c>
      <c r="F467" s="569" t="s">
        <v>611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46022</v>
      </c>
      <c r="D468" s="569" t="s">
        <v>615</v>
      </c>
      <c r="E468" s="569">
        <v>1</v>
      </c>
      <c r="F468" s="569" t="s">
        <v>614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46022</v>
      </c>
      <c r="D469" s="569" t="s">
        <v>616</v>
      </c>
      <c r="E469" s="569">
        <v>1</v>
      </c>
      <c r="F469" s="569" t="s">
        <v>591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46022</v>
      </c>
      <c r="D470" s="569" t="s">
        <v>619</v>
      </c>
      <c r="E470" s="569">
        <v>1</v>
      </c>
      <c r="F470" s="569" t="s">
        <v>618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46022</v>
      </c>
      <c r="D471" s="569" t="s">
        <v>622</v>
      </c>
      <c r="E471" s="569">
        <v>1</v>
      </c>
      <c r="F471" s="569" t="s">
        <v>621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46022</v>
      </c>
      <c r="D472" s="569" t="s">
        <v>626</v>
      </c>
      <c r="E472" s="569">
        <v>1</v>
      </c>
      <c r="F472" s="569" t="s">
        <v>625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46022</v>
      </c>
      <c r="D473" s="569" t="s">
        <v>628</v>
      </c>
      <c r="E473" s="569">
        <v>1</v>
      </c>
      <c r="F473" s="569" t="s">
        <v>627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46022</v>
      </c>
      <c r="D474" s="569" t="s">
        <v>630</v>
      </c>
      <c r="E474" s="569">
        <v>1</v>
      </c>
      <c r="F474" s="569" t="s">
        <v>629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46022</v>
      </c>
      <c r="D475" s="569" t="s">
        <v>631</v>
      </c>
      <c r="E475" s="569">
        <v>1</v>
      </c>
      <c r="F475" s="569" t="s">
        <v>614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46022</v>
      </c>
      <c r="D476" s="569" t="s">
        <v>632</v>
      </c>
      <c r="E476" s="569">
        <v>1</v>
      </c>
      <c r="F476" s="569" t="s">
        <v>964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46022</v>
      </c>
      <c r="D477" s="569" t="s">
        <v>636</v>
      </c>
      <c r="E477" s="569">
        <v>1</v>
      </c>
      <c r="F477" s="569" t="s">
        <v>635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46022</v>
      </c>
      <c r="D478" s="569" t="s">
        <v>637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46022</v>
      </c>
      <c r="D479" s="569" t="s">
        <v>638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46022</v>
      </c>
      <c r="D480" s="569" t="s">
        <v>639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46022</v>
      </c>
      <c r="D481" s="569" t="s">
        <v>640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46022</v>
      </c>
      <c r="D482" s="569" t="s">
        <v>642</v>
      </c>
      <c r="E482" s="569">
        <v>1</v>
      </c>
      <c r="F482" s="569" t="s">
        <v>641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46022</v>
      </c>
      <c r="D483" s="569" t="s">
        <v>643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46022</v>
      </c>
      <c r="D484" s="569" t="s">
        <v>645</v>
      </c>
      <c r="E484" s="569">
        <v>1</v>
      </c>
      <c r="F484" s="569" t="s">
        <v>644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46022</v>
      </c>
      <c r="D485" s="569" t="s">
        <v>647</v>
      </c>
      <c r="E485" s="569">
        <v>1</v>
      </c>
      <c r="F485" s="569" t="s">
        <v>646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46022</v>
      </c>
      <c r="D486" s="569" t="s">
        <v>649</v>
      </c>
      <c r="E486" s="569">
        <v>1</v>
      </c>
      <c r="F486" s="569" t="s">
        <v>648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46022</v>
      </c>
      <c r="D487" s="569" t="s">
        <v>650</v>
      </c>
      <c r="E487" s="569">
        <v>1</v>
      </c>
      <c r="F487" s="569" t="s">
        <v>614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46022</v>
      </c>
      <c r="D488" s="569" t="s">
        <v>652</v>
      </c>
      <c r="E488" s="569">
        <v>1</v>
      </c>
      <c r="F488" s="569" t="s">
        <v>634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46022</v>
      </c>
      <c r="D489" s="569" t="s">
        <v>655</v>
      </c>
      <c r="E489" s="569">
        <v>1</v>
      </c>
      <c r="F489" s="569" t="s">
        <v>654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46022</v>
      </c>
      <c r="D490" s="569" t="s">
        <v>657</v>
      </c>
      <c r="E490" s="569">
        <v>1</v>
      </c>
      <c r="F490" s="569" t="s">
        <v>656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46022</v>
      </c>
      <c r="D491" s="569" t="s">
        <v>594</v>
      </c>
      <c r="E491" s="569">
        <v>2</v>
      </c>
      <c r="F491" s="569" t="s">
        <v>593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46022</v>
      </c>
      <c r="D492" s="569" t="s">
        <v>597</v>
      </c>
      <c r="E492" s="569">
        <v>2</v>
      </c>
      <c r="F492" s="569" t="s">
        <v>596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46022</v>
      </c>
      <c r="D493" s="569" t="s">
        <v>600</v>
      </c>
      <c r="E493" s="569">
        <v>2</v>
      </c>
      <c r="F493" s="569" t="s">
        <v>599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46022</v>
      </c>
      <c r="D494" s="569" t="s">
        <v>603</v>
      </c>
      <c r="E494" s="569">
        <v>2</v>
      </c>
      <c r="F494" s="569" t="s">
        <v>602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46022</v>
      </c>
      <c r="D495" s="569" t="s">
        <v>606</v>
      </c>
      <c r="E495" s="569">
        <v>2</v>
      </c>
      <c r="F495" s="569" t="s">
        <v>605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46022</v>
      </c>
      <c r="D496" s="569" t="s">
        <v>609</v>
      </c>
      <c r="E496" s="569">
        <v>2</v>
      </c>
      <c r="F496" s="569" t="s">
        <v>608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46022</v>
      </c>
      <c r="D497" s="569" t="s">
        <v>612</v>
      </c>
      <c r="E497" s="569">
        <v>2</v>
      </c>
      <c r="F497" s="569" t="s">
        <v>611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46022</v>
      </c>
      <c r="D498" s="569" t="s">
        <v>615</v>
      </c>
      <c r="E498" s="569">
        <v>2</v>
      </c>
      <c r="F498" s="569" t="s">
        <v>614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46022</v>
      </c>
      <c r="D499" s="569" t="s">
        <v>616</v>
      </c>
      <c r="E499" s="569">
        <v>2</v>
      </c>
      <c r="F499" s="569" t="s">
        <v>591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46022</v>
      </c>
      <c r="D500" s="569" t="s">
        <v>619</v>
      </c>
      <c r="E500" s="569">
        <v>2</v>
      </c>
      <c r="F500" s="569" t="s">
        <v>618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46022</v>
      </c>
      <c r="D501" s="569" t="s">
        <v>622</v>
      </c>
      <c r="E501" s="569">
        <v>2</v>
      </c>
      <c r="F501" s="569" t="s">
        <v>621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46022</v>
      </c>
      <c r="D502" s="569" t="s">
        <v>626</v>
      </c>
      <c r="E502" s="569">
        <v>2</v>
      </c>
      <c r="F502" s="569" t="s">
        <v>625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46022</v>
      </c>
      <c r="D503" s="569" t="s">
        <v>628</v>
      </c>
      <c r="E503" s="569">
        <v>2</v>
      </c>
      <c r="F503" s="569" t="s">
        <v>627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46022</v>
      </c>
      <c r="D504" s="569" t="s">
        <v>630</v>
      </c>
      <c r="E504" s="569">
        <v>2</v>
      </c>
      <c r="F504" s="569" t="s">
        <v>629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46022</v>
      </c>
      <c r="D505" s="569" t="s">
        <v>631</v>
      </c>
      <c r="E505" s="569">
        <v>2</v>
      </c>
      <c r="F505" s="569" t="s">
        <v>614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46022</v>
      </c>
      <c r="D506" s="569" t="s">
        <v>632</v>
      </c>
      <c r="E506" s="569">
        <v>2</v>
      </c>
      <c r="F506" s="569" t="s">
        <v>964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46022</v>
      </c>
      <c r="D507" s="569" t="s">
        <v>636</v>
      </c>
      <c r="E507" s="569">
        <v>2</v>
      </c>
      <c r="F507" s="569" t="s">
        <v>635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46022</v>
      </c>
      <c r="D508" s="569" t="s">
        <v>637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46022</v>
      </c>
      <c r="D509" s="569" t="s">
        <v>638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46022</v>
      </c>
      <c r="D510" s="569" t="s">
        <v>639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46022</v>
      </c>
      <c r="D511" s="569" t="s">
        <v>640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46022</v>
      </c>
      <c r="D512" s="569" t="s">
        <v>642</v>
      </c>
      <c r="E512" s="569">
        <v>2</v>
      </c>
      <c r="F512" s="569" t="s">
        <v>641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46022</v>
      </c>
      <c r="D513" s="569" t="s">
        <v>643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46022</v>
      </c>
      <c r="D514" s="569" t="s">
        <v>645</v>
      </c>
      <c r="E514" s="569">
        <v>2</v>
      </c>
      <c r="F514" s="569" t="s">
        <v>644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46022</v>
      </c>
      <c r="D515" s="569" t="s">
        <v>647</v>
      </c>
      <c r="E515" s="569">
        <v>2</v>
      </c>
      <c r="F515" s="569" t="s">
        <v>646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46022</v>
      </c>
      <c r="D516" s="569" t="s">
        <v>649</v>
      </c>
      <c r="E516" s="569">
        <v>2</v>
      </c>
      <c r="F516" s="569" t="s">
        <v>648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46022</v>
      </c>
      <c r="D517" s="569" t="s">
        <v>650</v>
      </c>
      <c r="E517" s="569">
        <v>2</v>
      </c>
      <c r="F517" s="569" t="s">
        <v>614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46022</v>
      </c>
      <c r="D518" s="569" t="s">
        <v>652</v>
      </c>
      <c r="E518" s="569">
        <v>2</v>
      </c>
      <c r="F518" s="569" t="s">
        <v>634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46022</v>
      </c>
      <c r="D519" s="569" t="s">
        <v>655</v>
      </c>
      <c r="E519" s="569">
        <v>2</v>
      </c>
      <c r="F519" s="569" t="s">
        <v>654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46022</v>
      </c>
      <c r="D520" s="569" t="s">
        <v>657</v>
      </c>
      <c r="E520" s="569">
        <v>2</v>
      </c>
      <c r="F520" s="569" t="s">
        <v>656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46022</v>
      </c>
      <c r="D521" s="569" t="s">
        <v>594</v>
      </c>
      <c r="E521" s="569">
        <v>3</v>
      </c>
      <c r="F521" s="569" t="s">
        <v>593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46022</v>
      </c>
      <c r="D522" s="569" t="s">
        <v>597</v>
      </c>
      <c r="E522" s="569">
        <v>3</v>
      </c>
      <c r="F522" s="569" t="s">
        <v>596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46022</v>
      </c>
      <c r="D523" s="569" t="s">
        <v>600</v>
      </c>
      <c r="E523" s="569">
        <v>3</v>
      </c>
      <c r="F523" s="569" t="s">
        <v>599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46022</v>
      </c>
      <c r="D524" s="569" t="s">
        <v>603</v>
      </c>
      <c r="E524" s="569">
        <v>3</v>
      </c>
      <c r="F524" s="569" t="s">
        <v>602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46022</v>
      </c>
      <c r="D525" s="569" t="s">
        <v>606</v>
      </c>
      <c r="E525" s="569">
        <v>3</v>
      </c>
      <c r="F525" s="569" t="s">
        <v>605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46022</v>
      </c>
      <c r="D526" s="569" t="s">
        <v>609</v>
      </c>
      <c r="E526" s="569">
        <v>3</v>
      </c>
      <c r="F526" s="569" t="s">
        <v>608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46022</v>
      </c>
      <c r="D527" s="569" t="s">
        <v>612</v>
      </c>
      <c r="E527" s="569">
        <v>3</v>
      </c>
      <c r="F527" s="569" t="s">
        <v>611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46022</v>
      </c>
      <c r="D528" s="569" t="s">
        <v>615</v>
      </c>
      <c r="E528" s="569">
        <v>3</v>
      </c>
      <c r="F528" s="569" t="s">
        <v>614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46022</v>
      </c>
      <c r="D529" s="569" t="s">
        <v>616</v>
      </c>
      <c r="E529" s="569">
        <v>3</v>
      </c>
      <c r="F529" s="569" t="s">
        <v>591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46022</v>
      </c>
      <c r="D530" s="569" t="s">
        <v>619</v>
      </c>
      <c r="E530" s="569">
        <v>3</v>
      </c>
      <c r="F530" s="569" t="s">
        <v>618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46022</v>
      </c>
      <c r="D531" s="569" t="s">
        <v>622</v>
      </c>
      <c r="E531" s="569">
        <v>3</v>
      </c>
      <c r="F531" s="569" t="s">
        <v>621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46022</v>
      </c>
      <c r="D532" s="569" t="s">
        <v>626</v>
      </c>
      <c r="E532" s="569">
        <v>3</v>
      </c>
      <c r="F532" s="569" t="s">
        <v>625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46022</v>
      </c>
      <c r="D533" s="569" t="s">
        <v>628</v>
      </c>
      <c r="E533" s="569">
        <v>3</v>
      </c>
      <c r="F533" s="569" t="s">
        <v>627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46022</v>
      </c>
      <c r="D534" s="569" t="s">
        <v>630</v>
      </c>
      <c r="E534" s="569">
        <v>3</v>
      </c>
      <c r="F534" s="569" t="s">
        <v>629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46022</v>
      </c>
      <c r="D535" s="569" t="s">
        <v>631</v>
      </c>
      <c r="E535" s="569">
        <v>3</v>
      </c>
      <c r="F535" s="569" t="s">
        <v>614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46022</v>
      </c>
      <c r="D536" s="569" t="s">
        <v>632</v>
      </c>
      <c r="E536" s="569">
        <v>3</v>
      </c>
      <c r="F536" s="569" t="s">
        <v>964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46022</v>
      </c>
      <c r="D537" s="569" t="s">
        <v>636</v>
      </c>
      <c r="E537" s="569">
        <v>3</v>
      </c>
      <c r="F537" s="569" t="s">
        <v>635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46022</v>
      </c>
      <c r="D538" s="569" t="s">
        <v>637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46022</v>
      </c>
      <c r="D539" s="569" t="s">
        <v>638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46022</v>
      </c>
      <c r="D540" s="569" t="s">
        <v>639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46022</v>
      </c>
      <c r="D541" s="569" t="s">
        <v>640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46022</v>
      </c>
      <c r="D542" s="569" t="s">
        <v>642</v>
      </c>
      <c r="E542" s="569">
        <v>3</v>
      </c>
      <c r="F542" s="569" t="s">
        <v>641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46022</v>
      </c>
      <c r="D543" s="569" t="s">
        <v>643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46022</v>
      </c>
      <c r="D544" s="569" t="s">
        <v>645</v>
      </c>
      <c r="E544" s="569">
        <v>3</v>
      </c>
      <c r="F544" s="569" t="s">
        <v>644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46022</v>
      </c>
      <c r="D545" s="569" t="s">
        <v>647</v>
      </c>
      <c r="E545" s="569">
        <v>3</v>
      </c>
      <c r="F545" s="569" t="s">
        <v>646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46022</v>
      </c>
      <c r="D546" s="569" t="s">
        <v>649</v>
      </c>
      <c r="E546" s="569">
        <v>3</v>
      </c>
      <c r="F546" s="569" t="s">
        <v>648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46022</v>
      </c>
      <c r="D547" s="569" t="s">
        <v>650</v>
      </c>
      <c r="E547" s="569">
        <v>3</v>
      </c>
      <c r="F547" s="569" t="s">
        <v>614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46022</v>
      </c>
      <c r="D548" s="569" t="s">
        <v>652</v>
      </c>
      <c r="E548" s="569">
        <v>3</v>
      </c>
      <c r="F548" s="569" t="s">
        <v>634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46022</v>
      </c>
      <c r="D549" s="569" t="s">
        <v>655</v>
      </c>
      <c r="E549" s="569">
        <v>3</v>
      </c>
      <c r="F549" s="569" t="s">
        <v>654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46022</v>
      </c>
      <c r="D550" s="569" t="s">
        <v>657</v>
      </c>
      <c r="E550" s="569">
        <v>3</v>
      </c>
      <c r="F550" s="569" t="s">
        <v>656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46022</v>
      </c>
      <c r="D551" s="569" t="s">
        <v>594</v>
      </c>
      <c r="E551" s="569">
        <v>4</v>
      </c>
      <c r="F551" s="569" t="s">
        <v>593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46022</v>
      </c>
      <c r="D552" s="569" t="s">
        <v>597</v>
      </c>
      <c r="E552" s="569">
        <v>4</v>
      </c>
      <c r="F552" s="569" t="s">
        <v>596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46022</v>
      </c>
      <c r="D553" s="569" t="s">
        <v>600</v>
      </c>
      <c r="E553" s="569">
        <v>4</v>
      </c>
      <c r="F553" s="569" t="s">
        <v>599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46022</v>
      </c>
      <c r="D554" s="569" t="s">
        <v>603</v>
      </c>
      <c r="E554" s="569">
        <v>4</v>
      </c>
      <c r="F554" s="569" t="s">
        <v>602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46022</v>
      </c>
      <c r="D555" s="569" t="s">
        <v>606</v>
      </c>
      <c r="E555" s="569">
        <v>4</v>
      </c>
      <c r="F555" s="569" t="s">
        <v>605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46022</v>
      </c>
      <c r="D556" s="569" t="s">
        <v>609</v>
      </c>
      <c r="E556" s="569">
        <v>4</v>
      </c>
      <c r="F556" s="569" t="s">
        <v>608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46022</v>
      </c>
      <c r="D557" s="569" t="s">
        <v>612</v>
      </c>
      <c r="E557" s="569">
        <v>4</v>
      </c>
      <c r="F557" s="569" t="s">
        <v>611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46022</v>
      </c>
      <c r="D558" s="569" t="s">
        <v>615</v>
      </c>
      <c r="E558" s="569">
        <v>4</v>
      </c>
      <c r="F558" s="569" t="s">
        <v>614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46022</v>
      </c>
      <c r="D559" s="569" t="s">
        <v>616</v>
      </c>
      <c r="E559" s="569">
        <v>4</v>
      </c>
      <c r="F559" s="569" t="s">
        <v>591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46022</v>
      </c>
      <c r="D560" s="569" t="s">
        <v>619</v>
      </c>
      <c r="E560" s="569">
        <v>4</v>
      </c>
      <c r="F560" s="569" t="s">
        <v>618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46022</v>
      </c>
      <c r="D561" s="569" t="s">
        <v>622</v>
      </c>
      <c r="E561" s="569">
        <v>4</v>
      </c>
      <c r="F561" s="569" t="s">
        <v>621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46022</v>
      </c>
      <c r="D562" s="569" t="s">
        <v>626</v>
      </c>
      <c r="E562" s="569">
        <v>4</v>
      </c>
      <c r="F562" s="569" t="s">
        <v>625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46022</v>
      </c>
      <c r="D563" s="569" t="s">
        <v>628</v>
      </c>
      <c r="E563" s="569">
        <v>4</v>
      </c>
      <c r="F563" s="569" t="s">
        <v>627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46022</v>
      </c>
      <c r="D564" s="569" t="s">
        <v>630</v>
      </c>
      <c r="E564" s="569">
        <v>4</v>
      </c>
      <c r="F564" s="569" t="s">
        <v>629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46022</v>
      </c>
      <c r="D565" s="569" t="s">
        <v>631</v>
      </c>
      <c r="E565" s="569">
        <v>4</v>
      </c>
      <c r="F565" s="569" t="s">
        <v>614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46022</v>
      </c>
      <c r="D566" s="569" t="s">
        <v>632</v>
      </c>
      <c r="E566" s="569">
        <v>4</v>
      </c>
      <c r="F566" s="569" t="s">
        <v>964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46022</v>
      </c>
      <c r="D567" s="569" t="s">
        <v>636</v>
      </c>
      <c r="E567" s="569">
        <v>4</v>
      </c>
      <c r="F567" s="569" t="s">
        <v>635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46022</v>
      </c>
      <c r="D568" s="569" t="s">
        <v>637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46022</v>
      </c>
      <c r="D569" s="569" t="s">
        <v>638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46022</v>
      </c>
      <c r="D570" s="569" t="s">
        <v>639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46022</v>
      </c>
      <c r="D571" s="569" t="s">
        <v>640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46022</v>
      </c>
      <c r="D572" s="569" t="s">
        <v>642</v>
      </c>
      <c r="E572" s="569">
        <v>4</v>
      </c>
      <c r="F572" s="569" t="s">
        <v>641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46022</v>
      </c>
      <c r="D573" s="569" t="s">
        <v>643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46022</v>
      </c>
      <c r="D574" s="569" t="s">
        <v>645</v>
      </c>
      <c r="E574" s="569">
        <v>4</v>
      </c>
      <c r="F574" s="569" t="s">
        <v>644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46022</v>
      </c>
      <c r="D575" s="569" t="s">
        <v>647</v>
      </c>
      <c r="E575" s="569">
        <v>4</v>
      </c>
      <c r="F575" s="569" t="s">
        <v>646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46022</v>
      </c>
      <c r="D576" s="569" t="s">
        <v>649</v>
      </c>
      <c r="E576" s="569">
        <v>4</v>
      </c>
      <c r="F576" s="569" t="s">
        <v>648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46022</v>
      </c>
      <c r="D577" s="569" t="s">
        <v>650</v>
      </c>
      <c r="E577" s="569">
        <v>4</v>
      </c>
      <c r="F577" s="569" t="s">
        <v>614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46022</v>
      </c>
      <c r="D578" s="569" t="s">
        <v>652</v>
      </c>
      <c r="E578" s="569">
        <v>4</v>
      </c>
      <c r="F578" s="569" t="s">
        <v>634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46022</v>
      </c>
      <c r="D579" s="569" t="s">
        <v>655</v>
      </c>
      <c r="E579" s="569">
        <v>4</v>
      </c>
      <c r="F579" s="569" t="s">
        <v>654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46022</v>
      </c>
      <c r="D580" s="569" t="s">
        <v>657</v>
      </c>
      <c r="E580" s="569">
        <v>4</v>
      </c>
      <c r="F580" s="569" t="s">
        <v>656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46022</v>
      </c>
      <c r="D581" s="569" t="s">
        <v>594</v>
      </c>
      <c r="E581" s="569">
        <v>5</v>
      </c>
      <c r="F581" s="569" t="s">
        <v>593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46022</v>
      </c>
      <c r="D582" s="569" t="s">
        <v>597</v>
      </c>
      <c r="E582" s="569">
        <v>5</v>
      </c>
      <c r="F582" s="569" t="s">
        <v>596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46022</v>
      </c>
      <c r="D583" s="569" t="s">
        <v>600</v>
      </c>
      <c r="E583" s="569">
        <v>5</v>
      </c>
      <c r="F583" s="569" t="s">
        <v>599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46022</v>
      </c>
      <c r="D584" s="569" t="s">
        <v>603</v>
      </c>
      <c r="E584" s="569">
        <v>5</v>
      </c>
      <c r="F584" s="569" t="s">
        <v>602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46022</v>
      </c>
      <c r="D585" s="569" t="s">
        <v>606</v>
      </c>
      <c r="E585" s="569">
        <v>5</v>
      </c>
      <c r="F585" s="569" t="s">
        <v>605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46022</v>
      </c>
      <c r="D586" s="569" t="s">
        <v>609</v>
      </c>
      <c r="E586" s="569">
        <v>5</v>
      </c>
      <c r="F586" s="569" t="s">
        <v>608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46022</v>
      </c>
      <c r="D587" s="569" t="s">
        <v>612</v>
      </c>
      <c r="E587" s="569">
        <v>5</v>
      </c>
      <c r="F587" s="569" t="s">
        <v>611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46022</v>
      </c>
      <c r="D588" s="569" t="s">
        <v>615</v>
      </c>
      <c r="E588" s="569">
        <v>5</v>
      </c>
      <c r="F588" s="569" t="s">
        <v>614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46022</v>
      </c>
      <c r="D589" s="569" t="s">
        <v>616</v>
      </c>
      <c r="E589" s="569">
        <v>5</v>
      </c>
      <c r="F589" s="569" t="s">
        <v>591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46022</v>
      </c>
      <c r="D590" s="569" t="s">
        <v>619</v>
      </c>
      <c r="E590" s="569">
        <v>5</v>
      </c>
      <c r="F590" s="569" t="s">
        <v>618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46022</v>
      </c>
      <c r="D591" s="569" t="s">
        <v>622</v>
      </c>
      <c r="E591" s="569">
        <v>5</v>
      </c>
      <c r="F591" s="569" t="s">
        <v>621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46022</v>
      </c>
      <c r="D592" s="569" t="s">
        <v>626</v>
      </c>
      <c r="E592" s="569">
        <v>5</v>
      </c>
      <c r="F592" s="569" t="s">
        <v>625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46022</v>
      </c>
      <c r="D593" s="569" t="s">
        <v>628</v>
      </c>
      <c r="E593" s="569">
        <v>5</v>
      </c>
      <c r="F593" s="569" t="s">
        <v>627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46022</v>
      </c>
      <c r="D594" s="569" t="s">
        <v>630</v>
      </c>
      <c r="E594" s="569">
        <v>5</v>
      </c>
      <c r="F594" s="569" t="s">
        <v>629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46022</v>
      </c>
      <c r="D595" s="569" t="s">
        <v>631</v>
      </c>
      <c r="E595" s="569">
        <v>5</v>
      </c>
      <c r="F595" s="569" t="s">
        <v>614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46022</v>
      </c>
      <c r="D596" s="569" t="s">
        <v>632</v>
      </c>
      <c r="E596" s="569">
        <v>5</v>
      </c>
      <c r="F596" s="569" t="s">
        <v>964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46022</v>
      </c>
      <c r="D597" s="569" t="s">
        <v>636</v>
      </c>
      <c r="E597" s="569">
        <v>5</v>
      </c>
      <c r="F597" s="569" t="s">
        <v>635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46022</v>
      </c>
      <c r="D598" s="569" t="s">
        <v>637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46022</v>
      </c>
      <c r="D599" s="569" t="s">
        <v>638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46022</v>
      </c>
      <c r="D600" s="569" t="s">
        <v>639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46022</v>
      </c>
      <c r="D601" s="569" t="s">
        <v>640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46022</v>
      </c>
      <c r="D602" s="569" t="s">
        <v>642</v>
      </c>
      <c r="E602" s="569">
        <v>5</v>
      </c>
      <c r="F602" s="569" t="s">
        <v>641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46022</v>
      </c>
      <c r="D603" s="569" t="s">
        <v>643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46022</v>
      </c>
      <c r="D604" s="569" t="s">
        <v>645</v>
      </c>
      <c r="E604" s="569">
        <v>5</v>
      </c>
      <c r="F604" s="569" t="s">
        <v>644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46022</v>
      </c>
      <c r="D605" s="569" t="s">
        <v>647</v>
      </c>
      <c r="E605" s="569">
        <v>5</v>
      </c>
      <c r="F605" s="569" t="s">
        <v>646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46022</v>
      </c>
      <c r="D606" s="569" t="s">
        <v>649</v>
      </c>
      <c r="E606" s="569">
        <v>5</v>
      </c>
      <c r="F606" s="569" t="s">
        <v>648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46022</v>
      </c>
      <c r="D607" s="569" t="s">
        <v>650</v>
      </c>
      <c r="E607" s="569">
        <v>5</v>
      </c>
      <c r="F607" s="569" t="s">
        <v>614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46022</v>
      </c>
      <c r="D608" s="569" t="s">
        <v>652</v>
      </c>
      <c r="E608" s="569">
        <v>5</v>
      </c>
      <c r="F608" s="569" t="s">
        <v>634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46022</v>
      </c>
      <c r="D609" s="569" t="s">
        <v>655</v>
      </c>
      <c r="E609" s="569">
        <v>5</v>
      </c>
      <c r="F609" s="569" t="s">
        <v>654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46022</v>
      </c>
      <c r="D610" s="569" t="s">
        <v>657</v>
      </c>
      <c r="E610" s="569">
        <v>5</v>
      </c>
      <c r="F610" s="569" t="s">
        <v>656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46022</v>
      </c>
      <c r="D611" s="569" t="s">
        <v>594</v>
      </c>
      <c r="E611" s="569">
        <v>6</v>
      </c>
      <c r="F611" s="569" t="s">
        <v>593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46022</v>
      </c>
      <c r="D612" s="569" t="s">
        <v>597</v>
      </c>
      <c r="E612" s="569">
        <v>6</v>
      </c>
      <c r="F612" s="569" t="s">
        <v>596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46022</v>
      </c>
      <c r="D613" s="569" t="s">
        <v>600</v>
      </c>
      <c r="E613" s="569">
        <v>6</v>
      </c>
      <c r="F613" s="569" t="s">
        <v>599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46022</v>
      </c>
      <c r="D614" s="569" t="s">
        <v>603</v>
      </c>
      <c r="E614" s="569">
        <v>6</v>
      </c>
      <c r="F614" s="569" t="s">
        <v>602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46022</v>
      </c>
      <c r="D615" s="569" t="s">
        <v>606</v>
      </c>
      <c r="E615" s="569">
        <v>6</v>
      </c>
      <c r="F615" s="569" t="s">
        <v>605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46022</v>
      </c>
      <c r="D616" s="569" t="s">
        <v>609</v>
      </c>
      <c r="E616" s="569">
        <v>6</v>
      </c>
      <c r="F616" s="569" t="s">
        <v>608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46022</v>
      </c>
      <c r="D617" s="569" t="s">
        <v>612</v>
      </c>
      <c r="E617" s="569">
        <v>6</v>
      </c>
      <c r="F617" s="569" t="s">
        <v>611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46022</v>
      </c>
      <c r="D618" s="569" t="s">
        <v>615</v>
      </c>
      <c r="E618" s="569">
        <v>6</v>
      </c>
      <c r="F618" s="569" t="s">
        <v>614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46022</v>
      </c>
      <c r="D619" s="569" t="s">
        <v>616</v>
      </c>
      <c r="E619" s="569">
        <v>6</v>
      </c>
      <c r="F619" s="569" t="s">
        <v>591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46022</v>
      </c>
      <c r="D620" s="569" t="s">
        <v>619</v>
      </c>
      <c r="E620" s="569">
        <v>6</v>
      </c>
      <c r="F620" s="569" t="s">
        <v>618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46022</v>
      </c>
      <c r="D621" s="569" t="s">
        <v>622</v>
      </c>
      <c r="E621" s="569">
        <v>6</v>
      </c>
      <c r="F621" s="569" t="s">
        <v>621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46022</v>
      </c>
      <c r="D622" s="569" t="s">
        <v>626</v>
      </c>
      <c r="E622" s="569">
        <v>6</v>
      </c>
      <c r="F622" s="569" t="s">
        <v>625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46022</v>
      </c>
      <c r="D623" s="569" t="s">
        <v>628</v>
      </c>
      <c r="E623" s="569">
        <v>6</v>
      </c>
      <c r="F623" s="569" t="s">
        <v>627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46022</v>
      </c>
      <c r="D624" s="569" t="s">
        <v>630</v>
      </c>
      <c r="E624" s="569">
        <v>6</v>
      </c>
      <c r="F624" s="569" t="s">
        <v>629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46022</v>
      </c>
      <c r="D625" s="569" t="s">
        <v>631</v>
      </c>
      <c r="E625" s="569">
        <v>6</v>
      </c>
      <c r="F625" s="569" t="s">
        <v>614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46022</v>
      </c>
      <c r="D626" s="569" t="s">
        <v>632</v>
      </c>
      <c r="E626" s="569">
        <v>6</v>
      </c>
      <c r="F626" s="569" t="s">
        <v>964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46022</v>
      </c>
      <c r="D627" s="569" t="s">
        <v>636</v>
      </c>
      <c r="E627" s="569">
        <v>6</v>
      </c>
      <c r="F627" s="569" t="s">
        <v>635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46022</v>
      </c>
      <c r="D628" s="569" t="s">
        <v>637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46022</v>
      </c>
      <c r="D629" s="569" t="s">
        <v>638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46022</v>
      </c>
      <c r="D630" s="569" t="s">
        <v>639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46022</v>
      </c>
      <c r="D631" s="569" t="s">
        <v>640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46022</v>
      </c>
      <c r="D632" s="569" t="s">
        <v>642</v>
      </c>
      <c r="E632" s="569">
        <v>6</v>
      </c>
      <c r="F632" s="569" t="s">
        <v>641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46022</v>
      </c>
      <c r="D633" s="569" t="s">
        <v>643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46022</v>
      </c>
      <c r="D634" s="569" t="s">
        <v>645</v>
      </c>
      <c r="E634" s="569">
        <v>6</v>
      </c>
      <c r="F634" s="569" t="s">
        <v>644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46022</v>
      </c>
      <c r="D635" s="569" t="s">
        <v>647</v>
      </c>
      <c r="E635" s="569">
        <v>6</v>
      </c>
      <c r="F635" s="569" t="s">
        <v>646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46022</v>
      </c>
      <c r="D636" s="569" t="s">
        <v>649</v>
      </c>
      <c r="E636" s="569">
        <v>6</v>
      </c>
      <c r="F636" s="569" t="s">
        <v>648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46022</v>
      </c>
      <c r="D637" s="569" t="s">
        <v>650</v>
      </c>
      <c r="E637" s="569">
        <v>6</v>
      </c>
      <c r="F637" s="569" t="s">
        <v>614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46022</v>
      </c>
      <c r="D638" s="569" t="s">
        <v>652</v>
      </c>
      <c r="E638" s="569">
        <v>6</v>
      </c>
      <c r="F638" s="569" t="s">
        <v>634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46022</v>
      </c>
      <c r="D639" s="569" t="s">
        <v>655</v>
      </c>
      <c r="E639" s="569">
        <v>6</v>
      </c>
      <c r="F639" s="569" t="s">
        <v>654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46022</v>
      </c>
      <c r="D640" s="569" t="s">
        <v>657</v>
      </c>
      <c r="E640" s="569">
        <v>6</v>
      </c>
      <c r="F640" s="569" t="s">
        <v>656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46022</v>
      </c>
      <c r="D641" s="569" t="s">
        <v>594</v>
      </c>
      <c r="E641" s="569">
        <v>7</v>
      </c>
      <c r="F641" s="569" t="s">
        <v>593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46022</v>
      </c>
      <c r="D642" s="569" t="s">
        <v>597</v>
      </c>
      <c r="E642" s="569">
        <v>7</v>
      </c>
      <c r="F642" s="569" t="s">
        <v>596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46022</v>
      </c>
      <c r="D643" s="569" t="s">
        <v>600</v>
      </c>
      <c r="E643" s="569">
        <v>7</v>
      </c>
      <c r="F643" s="569" t="s">
        <v>599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46022</v>
      </c>
      <c r="D644" s="569" t="s">
        <v>603</v>
      </c>
      <c r="E644" s="569">
        <v>7</v>
      </c>
      <c r="F644" s="569" t="s">
        <v>602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46022</v>
      </c>
      <c r="D645" s="569" t="s">
        <v>606</v>
      </c>
      <c r="E645" s="569">
        <v>7</v>
      </c>
      <c r="F645" s="569" t="s">
        <v>605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46022</v>
      </c>
      <c r="D646" s="569" t="s">
        <v>609</v>
      </c>
      <c r="E646" s="569">
        <v>7</v>
      </c>
      <c r="F646" s="569" t="s">
        <v>608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46022</v>
      </c>
      <c r="D647" s="569" t="s">
        <v>612</v>
      </c>
      <c r="E647" s="569">
        <v>7</v>
      </c>
      <c r="F647" s="569" t="s">
        <v>611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46022</v>
      </c>
      <c r="D648" s="569" t="s">
        <v>615</v>
      </c>
      <c r="E648" s="569">
        <v>7</v>
      </c>
      <c r="F648" s="569" t="s">
        <v>614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46022</v>
      </c>
      <c r="D649" s="569" t="s">
        <v>616</v>
      </c>
      <c r="E649" s="569">
        <v>7</v>
      </c>
      <c r="F649" s="569" t="s">
        <v>591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46022</v>
      </c>
      <c r="D650" s="569" t="s">
        <v>619</v>
      </c>
      <c r="E650" s="569">
        <v>7</v>
      </c>
      <c r="F650" s="569" t="s">
        <v>618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46022</v>
      </c>
      <c r="D651" s="569" t="s">
        <v>622</v>
      </c>
      <c r="E651" s="569">
        <v>7</v>
      </c>
      <c r="F651" s="569" t="s">
        <v>621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46022</v>
      </c>
      <c r="D652" s="569" t="s">
        <v>626</v>
      </c>
      <c r="E652" s="569">
        <v>7</v>
      </c>
      <c r="F652" s="569" t="s">
        <v>625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46022</v>
      </c>
      <c r="D653" s="569" t="s">
        <v>628</v>
      </c>
      <c r="E653" s="569">
        <v>7</v>
      </c>
      <c r="F653" s="569" t="s">
        <v>627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46022</v>
      </c>
      <c r="D654" s="569" t="s">
        <v>630</v>
      </c>
      <c r="E654" s="569">
        <v>7</v>
      </c>
      <c r="F654" s="569" t="s">
        <v>629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46022</v>
      </c>
      <c r="D655" s="569" t="s">
        <v>631</v>
      </c>
      <c r="E655" s="569">
        <v>7</v>
      </c>
      <c r="F655" s="569" t="s">
        <v>614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46022</v>
      </c>
      <c r="D656" s="569" t="s">
        <v>632</v>
      </c>
      <c r="E656" s="569">
        <v>7</v>
      </c>
      <c r="F656" s="569" t="s">
        <v>964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46022</v>
      </c>
      <c r="D657" s="569" t="s">
        <v>636</v>
      </c>
      <c r="E657" s="569">
        <v>7</v>
      </c>
      <c r="F657" s="569" t="s">
        <v>635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46022</v>
      </c>
      <c r="D658" s="569" t="s">
        <v>637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46022</v>
      </c>
      <c r="D659" s="569" t="s">
        <v>638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46022</v>
      </c>
      <c r="D660" s="569" t="s">
        <v>639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46022</v>
      </c>
      <c r="D661" s="569" t="s">
        <v>640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46022</v>
      </c>
      <c r="D662" s="569" t="s">
        <v>642</v>
      </c>
      <c r="E662" s="569">
        <v>7</v>
      </c>
      <c r="F662" s="569" t="s">
        <v>641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46022</v>
      </c>
      <c r="D663" s="569" t="s">
        <v>643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46022</v>
      </c>
      <c r="D664" s="569" t="s">
        <v>645</v>
      </c>
      <c r="E664" s="569">
        <v>7</v>
      </c>
      <c r="F664" s="569" t="s">
        <v>644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46022</v>
      </c>
      <c r="D665" s="569" t="s">
        <v>647</v>
      </c>
      <c r="E665" s="569">
        <v>7</v>
      </c>
      <c r="F665" s="569" t="s">
        <v>646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46022</v>
      </c>
      <c r="D666" s="569" t="s">
        <v>649</v>
      </c>
      <c r="E666" s="569">
        <v>7</v>
      </c>
      <c r="F666" s="569" t="s">
        <v>648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46022</v>
      </c>
      <c r="D667" s="569" t="s">
        <v>650</v>
      </c>
      <c r="E667" s="569">
        <v>7</v>
      </c>
      <c r="F667" s="569" t="s">
        <v>614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46022</v>
      </c>
      <c r="D668" s="569" t="s">
        <v>652</v>
      </c>
      <c r="E668" s="569">
        <v>7</v>
      </c>
      <c r="F668" s="569" t="s">
        <v>634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46022</v>
      </c>
      <c r="D669" s="569" t="s">
        <v>655</v>
      </c>
      <c r="E669" s="569">
        <v>7</v>
      </c>
      <c r="F669" s="569" t="s">
        <v>654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46022</v>
      </c>
      <c r="D670" s="569" t="s">
        <v>657</v>
      </c>
      <c r="E670" s="569">
        <v>7</v>
      </c>
      <c r="F670" s="569" t="s">
        <v>656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46022</v>
      </c>
      <c r="D671" s="569" t="s">
        <v>594</v>
      </c>
      <c r="E671" s="569">
        <v>8</v>
      </c>
      <c r="F671" s="569" t="s">
        <v>593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46022</v>
      </c>
      <c r="D672" s="569" t="s">
        <v>597</v>
      </c>
      <c r="E672" s="569">
        <v>8</v>
      </c>
      <c r="F672" s="569" t="s">
        <v>596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46022</v>
      </c>
      <c r="D673" s="569" t="s">
        <v>600</v>
      </c>
      <c r="E673" s="569">
        <v>8</v>
      </c>
      <c r="F673" s="569" t="s">
        <v>599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46022</v>
      </c>
      <c r="D674" s="569" t="s">
        <v>603</v>
      </c>
      <c r="E674" s="569">
        <v>8</v>
      </c>
      <c r="F674" s="569" t="s">
        <v>602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46022</v>
      </c>
      <c r="D675" s="569" t="s">
        <v>606</v>
      </c>
      <c r="E675" s="569">
        <v>8</v>
      </c>
      <c r="F675" s="569" t="s">
        <v>605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46022</v>
      </c>
      <c r="D676" s="569" t="s">
        <v>609</v>
      </c>
      <c r="E676" s="569">
        <v>8</v>
      </c>
      <c r="F676" s="569" t="s">
        <v>608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46022</v>
      </c>
      <c r="D677" s="569" t="s">
        <v>612</v>
      </c>
      <c r="E677" s="569">
        <v>8</v>
      </c>
      <c r="F677" s="569" t="s">
        <v>611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46022</v>
      </c>
      <c r="D678" s="569" t="s">
        <v>615</v>
      </c>
      <c r="E678" s="569">
        <v>8</v>
      </c>
      <c r="F678" s="569" t="s">
        <v>614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46022</v>
      </c>
      <c r="D679" s="569" t="s">
        <v>616</v>
      </c>
      <c r="E679" s="569">
        <v>8</v>
      </c>
      <c r="F679" s="569" t="s">
        <v>591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46022</v>
      </c>
      <c r="D680" s="569" t="s">
        <v>619</v>
      </c>
      <c r="E680" s="569">
        <v>8</v>
      </c>
      <c r="F680" s="569" t="s">
        <v>618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46022</v>
      </c>
      <c r="D681" s="569" t="s">
        <v>622</v>
      </c>
      <c r="E681" s="569">
        <v>8</v>
      </c>
      <c r="F681" s="569" t="s">
        <v>621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46022</v>
      </c>
      <c r="D682" s="569" t="s">
        <v>626</v>
      </c>
      <c r="E682" s="569">
        <v>8</v>
      </c>
      <c r="F682" s="569" t="s">
        <v>625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46022</v>
      </c>
      <c r="D683" s="569" t="s">
        <v>628</v>
      </c>
      <c r="E683" s="569">
        <v>8</v>
      </c>
      <c r="F683" s="569" t="s">
        <v>627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46022</v>
      </c>
      <c r="D684" s="569" t="s">
        <v>630</v>
      </c>
      <c r="E684" s="569">
        <v>8</v>
      </c>
      <c r="F684" s="569" t="s">
        <v>629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46022</v>
      </c>
      <c r="D685" s="569" t="s">
        <v>631</v>
      </c>
      <c r="E685" s="569">
        <v>8</v>
      </c>
      <c r="F685" s="569" t="s">
        <v>614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46022</v>
      </c>
      <c r="D686" s="569" t="s">
        <v>632</v>
      </c>
      <c r="E686" s="569">
        <v>8</v>
      </c>
      <c r="F686" s="569" t="s">
        <v>964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46022</v>
      </c>
      <c r="D687" s="569" t="s">
        <v>636</v>
      </c>
      <c r="E687" s="569">
        <v>8</v>
      </c>
      <c r="F687" s="569" t="s">
        <v>635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46022</v>
      </c>
      <c r="D688" s="569" t="s">
        <v>637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46022</v>
      </c>
      <c r="D689" s="569" t="s">
        <v>638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46022</v>
      </c>
      <c r="D690" s="569" t="s">
        <v>639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46022</v>
      </c>
      <c r="D691" s="569" t="s">
        <v>640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46022</v>
      </c>
      <c r="D692" s="569" t="s">
        <v>642</v>
      </c>
      <c r="E692" s="569">
        <v>8</v>
      </c>
      <c r="F692" s="569" t="s">
        <v>641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46022</v>
      </c>
      <c r="D693" s="569" t="s">
        <v>643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46022</v>
      </c>
      <c r="D694" s="569" t="s">
        <v>645</v>
      </c>
      <c r="E694" s="569">
        <v>8</v>
      </c>
      <c r="F694" s="569" t="s">
        <v>644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46022</v>
      </c>
      <c r="D695" s="569" t="s">
        <v>647</v>
      </c>
      <c r="E695" s="569">
        <v>8</v>
      </c>
      <c r="F695" s="569" t="s">
        <v>646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46022</v>
      </c>
      <c r="D696" s="569" t="s">
        <v>649</v>
      </c>
      <c r="E696" s="569">
        <v>8</v>
      </c>
      <c r="F696" s="569" t="s">
        <v>648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46022</v>
      </c>
      <c r="D697" s="569" t="s">
        <v>650</v>
      </c>
      <c r="E697" s="569">
        <v>8</v>
      </c>
      <c r="F697" s="569" t="s">
        <v>614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46022</v>
      </c>
      <c r="D698" s="569" t="s">
        <v>652</v>
      </c>
      <c r="E698" s="569">
        <v>8</v>
      </c>
      <c r="F698" s="569" t="s">
        <v>634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46022</v>
      </c>
      <c r="D699" s="569" t="s">
        <v>655</v>
      </c>
      <c r="E699" s="569">
        <v>8</v>
      </c>
      <c r="F699" s="569" t="s">
        <v>654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46022</v>
      </c>
      <c r="D700" s="569" t="s">
        <v>657</v>
      </c>
      <c r="E700" s="569">
        <v>8</v>
      </c>
      <c r="F700" s="569" t="s">
        <v>656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46022</v>
      </c>
      <c r="D701" s="569" t="s">
        <v>594</v>
      </c>
      <c r="E701" s="569">
        <v>9</v>
      </c>
      <c r="F701" s="569" t="s">
        <v>593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46022</v>
      </c>
      <c r="D702" s="569" t="s">
        <v>597</v>
      </c>
      <c r="E702" s="569">
        <v>9</v>
      </c>
      <c r="F702" s="569" t="s">
        <v>596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46022</v>
      </c>
      <c r="D703" s="569" t="s">
        <v>600</v>
      </c>
      <c r="E703" s="569">
        <v>9</v>
      </c>
      <c r="F703" s="569" t="s">
        <v>599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46022</v>
      </c>
      <c r="D704" s="569" t="s">
        <v>603</v>
      </c>
      <c r="E704" s="569">
        <v>9</v>
      </c>
      <c r="F704" s="569" t="s">
        <v>602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46022</v>
      </c>
      <c r="D705" s="569" t="s">
        <v>606</v>
      </c>
      <c r="E705" s="569">
        <v>9</v>
      </c>
      <c r="F705" s="569" t="s">
        <v>605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46022</v>
      </c>
      <c r="D706" s="569" t="s">
        <v>609</v>
      </c>
      <c r="E706" s="569">
        <v>9</v>
      </c>
      <c r="F706" s="569" t="s">
        <v>608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46022</v>
      </c>
      <c r="D707" s="569" t="s">
        <v>612</v>
      </c>
      <c r="E707" s="569">
        <v>9</v>
      </c>
      <c r="F707" s="569" t="s">
        <v>611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46022</v>
      </c>
      <c r="D708" s="569" t="s">
        <v>615</v>
      </c>
      <c r="E708" s="569">
        <v>9</v>
      </c>
      <c r="F708" s="569" t="s">
        <v>614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46022</v>
      </c>
      <c r="D709" s="569" t="s">
        <v>616</v>
      </c>
      <c r="E709" s="569">
        <v>9</v>
      </c>
      <c r="F709" s="569" t="s">
        <v>591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46022</v>
      </c>
      <c r="D710" s="569" t="s">
        <v>619</v>
      </c>
      <c r="E710" s="569">
        <v>9</v>
      </c>
      <c r="F710" s="569" t="s">
        <v>618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46022</v>
      </c>
      <c r="D711" s="569" t="s">
        <v>622</v>
      </c>
      <c r="E711" s="569">
        <v>9</v>
      </c>
      <c r="F711" s="569" t="s">
        <v>621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46022</v>
      </c>
      <c r="D712" s="569" t="s">
        <v>626</v>
      </c>
      <c r="E712" s="569">
        <v>9</v>
      </c>
      <c r="F712" s="569" t="s">
        <v>625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46022</v>
      </c>
      <c r="D713" s="569" t="s">
        <v>628</v>
      </c>
      <c r="E713" s="569">
        <v>9</v>
      </c>
      <c r="F713" s="569" t="s">
        <v>627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46022</v>
      </c>
      <c r="D714" s="569" t="s">
        <v>630</v>
      </c>
      <c r="E714" s="569">
        <v>9</v>
      </c>
      <c r="F714" s="569" t="s">
        <v>629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46022</v>
      </c>
      <c r="D715" s="569" t="s">
        <v>631</v>
      </c>
      <c r="E715" s="569">
        <v>9</v>
      </c>
      <c r="F715" s="569" t="s">
        <v>614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46022</v>
      </c>
      <c r="D716" s="569" t="s">
        <v>632</v>
      </c>
      <c r="E716" s="569">
        <v>9</v>
      </c>
      <c r="F716" s="569" t="s">
        <v>964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46022</v>
      </c>
      <c r="D717" s="569" t="s">
        <v>636</v>
      </c>
      <c r="E717" s="569">
        <v>9</v>
      </c>
      <c r="F717" s="569" t="s">
        <v>635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46022</v>
      </c>
      <c r="D718" s="569" t="s">
        <v>637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46022</v>
      </c>
      <c r="D719" s="569" t="s">
        <v>638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46022</v>
      </c>
      <c r="D720" s="569" t="s">
        <v>639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46022</v>
      </c>
      <c r="D721" s="569" t="s">
        <v>640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46022</v>
      </c>
      <c r="D722" s="569" t="s">
        <v>642</v>
      </c>
      <c r="E722" s="569">
        <v>9</v>
      </c>
      <c r="F722" s="569" t="s">
        <v>641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46022</v>
      </c>
      <c r="D723" s="569" t="s">
        <v>643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46022</v>
      </c>
      <c r="D724" s="569" t="s">
        <v>645</v>
      </c>
      <c r="E724" s="569">
        <v>9</v>
      </c>
      <c r="F724" s="569" t="s">
        <v>644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46022</v>
      </c>
      <c r="D725" s="569" t="s">
        <v>647</v>
      </c>
      <c r="E725" s="569">
        <v>9</v>
      </c>
      <c r="F725" s="569" t="s">
        <v>646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46022</v>
      </c>
      <c r="D726" s="569" t="s">
        <v>649</v>
      </c>
      <c r="E726" s="569">
        <v>9</v>
      </c>
      <c r="F726" s="569" t="s">
        <v>648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46022</v>
      </c>
      <c r="D727" s="569" t="s">
        <v>650</v>
      </c>
      <c r="E727" s="569">
        <v>9</v>
      </c>
      <c r="F727" s="569" t="s">
        <v>614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46022</v>
      </c>
      <c r="D728" s="569" t="s">
        <v>652</v>
      </c>
      <c r="E728" s="569">
        <v>9</v>
      </c>
      <c r="F728" s="569" t="s">
        <v>634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46022</v>
      </c>
      <c r="D729" s="569" t="s">
        <v>655</v>
      </c>
      <c r="E729" s="569">
        <v>9</v>
      </c>
      <c r="F729" s="569" t="s">
        <v>654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46022</v>
      </c>
      <c r="D730" s="569" t="s">
        <v>657</v>
      </c>
      <c r="E730" s="569">
        <v>9</v>
      </c>
      <c r="F730" s="569" t="s">
        <v>656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46022</v>
      </c>
      <c r="D731" s="569" t="s">
        <v>594</v>
      </c>
      <c r="E731" s="569">
        <v>10</v>
      </c>
      <c r="F731" s="569" t="s">
        <v>593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46022</v>
      </c>
      <c r="D732" s="569" t="s">
        <v>597</v>
      </c>
      <c r="E732" s="569">
        <v>10</v>
      </c>
      <c r="F732" s="569" t="s">
        <v>596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46022</v>
      </c>
      <c r="D733" s="569" t="s">
        <v>600</v>
      </c>
      <c r="E733" s="569">
        <v>10</v>
      </c>
      <c r="F733" s="569" t="s">
        <v>599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46022</v>
      </c>
      <c r="D734" s="569" t="s">
        <v>603</v>
      </c>
      <c r="E734" s="569">
        <v>10</v>
      </c>
      <c r="F734" s="569" t="s">
        <v>602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46022</v>
      </c>
      <c r="D735" s="569" t="s">
        <v>606</v>
      </c>
      <c r="E735" s="569">
        <v>10</v>
      </c>
      <c r="F735" s="569" t="s">
        <v>605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46022</v>
      </c>
      <c r="D736" s="569" t="s">
        <v>609</v>
      </c>
      <c r="E736" s="569">
        <v>10</v>
      </c>
      <c r="F736" s="569" t="s">
        <v>608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46022</v>
      </c>
      <c r="D737" s="569" t="s">
        <v>612</v>
      </c>
      <c r="E737" s="569">
        <v>10</v>
      </c>
      <c r="F737" s="569" t="s">
        <v>611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46022</v>
      </c>
      <c r="D738" s="569" t="s">
        <v>615</v>
      </c>
      <c r="E738" s="569">
        <v>10</v>
      </c>
      <c r="F738" s="569" t="s">
        <v>614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46022</v>
      </c>
      <c r="D739" s="569" t="s">
        <v>616</v>
      </c>
      <c r="E739" s="569">
        <v>10</v>
      </c>
      <c r="F739" s="569" t="s">
        <v>591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46022</v>
      </c>
      <c r="D740" s="569" t="s">
        <v>619</v>
      </c>
      <c r="E740" s="569">
        <v>10</v>
      </c>
      <c r="F740" s="569" t="s">
        <v>618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46022</v>
      </c>
      <c r="D741" s="569" t="s">
        <v>622</v>
      </c>
      <c r="E741" s="569">
        <v>10</v>
      </c>
      <c r="F741" s="569" t="s">
        <v>621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46022</v>
      </c>
      <c r="D742" s="569" t="s">
        <v>626</v>
      </c>
      <c r="E742" s="569">
        <v>10</v>
      </c>
      <c r="F742" s="569" t="s">
        <v>625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46022</v>
      </c>
      <c r="D743" s="569" t="s">
        <v>628</v>
      </c>
      <c r="E743" s="569">
        <v>10</v>
      </c>
      <c r="F743" s="569" t="s">
        <v>627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46022</v>
      </c>
      <c r="D744" s="569" t="s">
        <v>630</v>
      </c>
      <c r="E744" s="569">
        <v>10</v>
      </c>
      <c r="F744" s="569" t="s">
        <v>629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46022</v>
      </c>
      <c r="D745" s="569" t="s">
        <v>631</v>
      </c>
      <c r="E745" s="569">
        <v>10</v>
      </c>
      <c r="F745" s="569" t="s">
        <v>614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46022</v>
      </c>
      <c r="D746" s="569" t="s">
        <v>632</v>
      </c>
      <c r="E746" s="569">
        <v>10</v>
      </c>
      <c r="F746" s="569" t="s">
        <v>964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46022</v>
      </c>
      <c r="D747" s="569" t="s">
        <v>636</v>
      </c>
      <c r="E747" s="569">
        <v>10</v>
      </c>
      <c r="F747" s="569" t="s">
        <v>635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46022</v>
      </c>
      <c r="D748" s="569" t="s">
        <v>637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46022</v>
      </c>
      <c r="D749" s="569" t="s">
        <v>638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46022</v>
      </c>
      <c r="D750" s="569" t="s">
        <v>639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46022</v>
      </c>
      <c r="D751" s="569" t="s">
        <v>640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46022</v>
      </c>
      <c r="D752" s="569" t="s">
        <v>642</v>
      </c>
      <c r="E752" s="569">
        <v>10</v>
      </c>
      <c r="F752" s="569" t="s">
        <v>641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46022</v>
      </c>
      <c r="D753" s="569" t="s">
        <v>643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46022</v>
      </c>
      <c r="D754" s="569" t="s">
        <v>645</v>
      </c>
      <c r="E754" s="569">
        <v>10</v>
      </c>
      <c r="F754" s="569" t="s">
        <v>644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46022</v>
      </c>
      <c r="D755" s="569" t="s">
        <v>647</v>
      </c>
      <c r="E755" s="569">
        <v>10</v>
      </c>
      <c r="F755" s="569" t="s">
        <v>646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46022</v>
      </c>
      <c r="D756" s="569" t="s">
        <v>649</v>
      </c>
      <c r="E756" s="569">
        <v>10</v>
      </c>
      <c r="F756" s="569" t="s">
        <v>648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46022</v>
      </c>
      <c r="D757" s="569" t="s">
        <v>650</v>
      </c>
      <c r="E757" s="569">
        <v>10</v>
      </c>
      <c r="F757" s="569" t="s">
        <v>614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46022</v>
      </c>
      <c r="D758" s="569" t="s">
        <v>652</v>
      </c>
      <c r="E758" s="569">
        <v>10</v>
      </c>
      <c r="F758" s="569" t="s">
        <v>634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46022</v>
      </c>
      <c r="D759" s="569" t="s">
        <v>655</v>
      </c>
      <c r="E759" s="569">
        <v>10</v>
      </c>
      <c r="F759" s="569" t="s">
        <v>654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46022</v>
      </c>
      <c r="D760" s="569" t="s">
        <v>657</v>
      </c>
      <c r="E760" s="569">
        <v>10</v>
      </c>
      <c r="F760" s="569" t="s">
        <v>656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46022</v>
      </c>
      <c r="D761" s="569" t="s">
        <v>594</v>
      </c>
      <c r="E761" s="569">
        <v>11</v>
      </c>
      <c r="F761" s="569" t="s">
        <v>593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46022</v>
      </c>
      <c r="D762" s="569" t="s">
        <v>597</v>
      </c>
      <c r="E762" s="569">
        <v>11</v>
      </c>
      <c r="F762" s="569" t="s">
        <v>596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46022</v>
      </c>
      <c r="D763" s="569" t="s">
        <v>600</v>
      </c>
      <c r="E763" s="569">
        <v>11</v>
      </c>
      <c r="F763" s="569" t="s">
        <v>599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46022</v>
      </c>
      <c r="D764" s="569" t="s">
        <v>603</v>
      </c>
      <c r="E764" s="569">
        <v>11</v>
      </c>
      <c r="F764" s="569" t="s">
        <v>602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46022</v>
      </c>
      <c r="D765" s="569" t="s">
        <v>606</v>
      </c>
      <c r="E765" s="569">
        <v>11</v>
      </c>
      <c r="F765" s="569" t="s">
        <v>605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46022</v>
      </c>
      <c r="D766" s="569" t="s">
        <v>609</v>
      </c>
      <c r="E766" s="569">
        <v>11</v>
      </c>
      <c r="F766" s="569" t="s">
        <v>608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46022</v>
      </c>
      <c r="D767" s="569" t="s">
        <v>612</v>
      </c>
      <c r="E767" s="569">
        <v>11</v>
      </c>
      <c r="F767" s="569" t="s">
        <v>611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46022</v>
      </c>
      <c r="D768" s="569" t="s">
        <v>615</v>
      </c>
      <c r="E768" s="569">
        <v>11</v>
      </c>
      <c r="F768" s="569" t="s">
        <v>614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46022</v>
      </c>
      <c r="D769" s="569" t="s">
        <v>616</v>
      </c>
      <c r="E769" s="569">
        <v>11</v>
      </c>
      <c r="F769" s="569" t="s">
        <v>591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46022</v>
      </c>
      <c r="D770" s="569" t="s">
        <v>619</v>
      </c>
      <c r="E770" s="569">
        <v>11</v>
      </c>
      <c r="F770" s="569" t="s">
        <v>618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46022</v>
      </c>
      <c r="D771" s="569" t="s">
        <v>622</v>
      </c>
      <c r="E771" s="569">
        <v>11</v>
      </c>
      <c r="F771" s="569" t="s">
        <v>621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46022</v>
      </c>
      <c r="D772" s="569" t="s">
        <v>626</v>
      </c>
      <c r="E772" s="569">
        <v>11</v>
      </c>
      <c r="F772" s="569" t="s">
        <v>625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46022</v>
      </c>
      <c r="D773" s="569" t="s">
        <v>628</v>
      </c>
      <c r="E773" s="569">
        <v>11</v>
      </c>
      <c r="F773" s="569" t="s">
        <v>627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46022</v>
      </c>
      <c r="D774" s="569" t="s">
        <v>630</v>
      </c>
      <c r="E774" s="569">
        <v>11</v>
      </c>
      <c r="F774" s="569" t="s">
        <v>629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46022</v>
      </c>
      <c r="D775" s="569" t="s">
        <v>631</v>
      </c>
      <c r="E775" s="569">
        <v>11</v>
      </c>
      <c r="F775" s="569" t="s">
        <v>614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46022</v>
      </c>
      <c r="D776" s="569" t="s">
        <v>632</v>
      </c>
      <c r="E776" s="569">
        <v>11</v>
      </c>
      <c r="F776" s="569" t="s">
        <v>964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46022</v>
      </c>
      <c r="D777" s="569" t="s">
        <v>636</v>
      </c>
      <c r="E777" s="569">
        <v>11</v>
      </c>
      <c r="F777" s="569" t="s">
        <v>635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46022</v>
      </c>
      <c r="D778" s="569" t="s">
        <v>637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46022</v>
      </c>
      <c r="D779" s="569" t="s">
        <v>638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46022</v>
      </c>
      <c r="D780" s="569" t="s">
        <v>639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46022</v>
      </c>
      <c r="D781" s="569" t="s">
        <v>640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46022</v>
      </c>
      <c r="D782" s="569" t="s">
        <v>642</v>
      </c>
      <c r="E782" s="569">
        <v>11</v>
      </c>
      <c r="F782" s="569" t="s">
        <v>641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46022</v>
      </c>
      <c r="D783" s="569" t="s">
        <v>643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46022</v>
      </c>
      <c r="D784" s="569" t="s">
        <v>645</v>
      </c>
      <c r="E784" s="569">
        <v>11</v>
      </c>
      <c r="F784" s="569" t="s">
        <v>644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46022</v>
      </c>
      <c r="D785" s="569" t="s">
        <v>647</v>
      </c>
      <c r="E785" s="569">
        <v>11</v>
      </c>
      <c r="F785" s="569" t="s">
        <v>646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46022</v>
      </c>
      <c r="D786" s="569" t="s">
        <v>649</v>
      </c>
      <c r="E786" s="569">
        <v>11</v>
      </c>
      <c r="F786" s="569" t="s">
        <v>648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46022</v>
      </c>
      <c r="D787" s="569" t="s">
        <v>650</v>
      </c>
      <c r="E787" s="569">
        <v>11</v>
      </c>
      <c r="F787" s="569" t="s">
        <v>614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46022</v>
      </c>
      <c r="D788" s="569" t="s">
        <v>652</v>
      </c>
      <c r="E788" s="569">
        <v>11</v>
      </c>
      <c r="F788" s="569" t="s">
        <v>634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46022</v>
      </c>
      <c r="D789" s="569" t="s">
        <v>655</v>
      </c>
      <c r="E789" s="569">
        <v>11</v>
      </c>
      <c r="F789" s="569" t="s">
        <v>654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46022</v>
      </c>
      <c r="D790" s="569" t="s">
        <v>657</v>
      </c>
      <c r="E790" s="569">
        <v>11</v>
      </c>
      <c r="F790" s="569" t="s">
        <v>656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46022</v>
      </c>
      <c r="D791" s="569" t="s">
        <v>594</v>
      </c>
      <c r="E791" s="569">
        <v>12</v>
      </c>
      <c r="F791" s="569" t="s">
        <v>593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46022</v>
      </c>
      <c r="D792" s="569" t="s">
        <v>597</v>
      </c>
      <c r="E792" s="569">
        <v>12</v>
      </c>
      <c r="F792" s="569" t="s">
        <v>596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46022</v>
      </c>
      <c r="D793" s="569" t="s">
        <v>600</v>
      </c>
      <c r="E793" s="569">
        <v>12</v>
      </c>
      <c r="F793" s="569" t="s">
        <v>599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46022</v>
      </c>
      <c r="D794" s="569" t="s">
        <v>603</v>
      </c>
      <c r="E794" s="569">
        <v>12</v>
      </c>
      <c r="F794" s="569" t="s">
        <v>602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46022</v>
      </c>
      <c r="D795" s="569" t="s">
        <v>606</v>
      </c>
      <c r="E795" s="569">
        <v>12</v>
      </c>
      <c r="F795" s="569" t="s">
        <v>605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46022</v>
      </c>
      <c r="D796" s="569" t="s">
        <v>609</v>
      </c>
      <c r="E796" s="569">
        <v>12</v>
      </c>
      <c r="F796" s="569" t="s">
        <v>608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46022</v>
      </c>
      <c r="D797" s="569" t="s">
        <v>612</v>
      </c>
      <c r="E797" s="569">
        <v>12</v>
      </c>
      <c r="F797" s="569" t="s">
        <v>611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46022</v>
      </c>
      <c r="D798" s="569" t="s">
        <v>615</v>
      </c>
      <c r="E798" s="569">
        <v>12</v>
      </c>
      <c r="F798" s="569" t="s">
        <v>614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46022</v>
      </c>
      <c r="D799" s="569" t="s">
        <v>616</v>
      </c>
      <c r="E799" s="569">
        <v>12</v>
      </c>
      <c r="F799" s="569" t="s">
        <v>591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46022</v>
      </c>
      <c r="D800" s="569" t="s">
        <v>619</v>
      </c>
      <c r="E800" s="569">
        <v>12</v>
      </c>
      <c r="F800" s="569" t="s">
        <v>618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46022</v>
      </c>
      <c r="D801" s="569" t="s">
        <v>622</v>
      </c>
      <c r="E801" s="569">
        <v>12</v>
      </c>
      <c r="F801" s="569" t="s">
        <v>621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46022</v>
      </c>
      <c r="D802" s="569" t="s">
        <v>626</v>
      </c>
      <c r="E802" s="569">
        <v>12</v>
      </c>
      <c r="F802" s="569" t="s">
        <v>625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46022</v>
      </c>
      <c r="D803" s="569" t="s">
        <v>628</v>
      </c>
      <c r="E803" s="569">
        <v>12</v>
      </c>
      <c r="F803" s="569" t="s">
        <v>627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46022</v>
      </c>
      <c r="D804" s="569" t="s">
        <v>630</v>
      </c>
      <c r="E804" s="569">
        <v>12</v>
      </c>
      <c r="F804" s="569" t="s">
        <v>629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46022</v>
      </c>
      <c r="D805" s="569" t="s">
        <v>631</v>
      </c>
      <c r="E805" s="569">
        <v>12</v>
      </c>
      <c r="F805" s="569" t="s">
        <v>614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46022</v>
      </c>
      <c r="D806" s="569" t="s">
        <v>632</v>
      </c>
      <c r="E806" s="569">
        <v>12</v>
      </c>
      <c r="F806" s="569" t="s">
        <v>964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46022</v>
      </c>
      <c r="D807" s="569" t="s">
        <v>636</v>
      </c>
      <c r="E807" s="569">
        <v>12</v>
      </c>
      <c r="F807" s="569" t="s">
        <v>635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46022</v>
      </c>
      <c r="D808" s="569" t="s">
        <v>637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46022</v>
      </c>
      <c r="D809" s="569" t="s">
        <v>638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46022</v>
      </c>
      <c r="D810" s="569" t="s">
        <v>639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46022</v>
      </c>
      <c r="D811" s="569" t="s">
        <v>640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46022</v>
      </c>
      <c r="D812" s="569" t="s">
        <v>642</v>
      </c>
      <c r="E812" s="569">
        <v>12</v>
      </c>
      <c r="F812" s="569" t="s">
        <v>641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46022</v>
      </c>
      <c r="D813" s="569" t="s">
        <v>643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46022</v>
      </c>
      <c r="D814" s="569" t="s">
        <v>645</v>
      </c>
      <c r="E814" s="569">
        <v>12</v>
      </c>
      <c r="F814" s="569" t="s">
        <v>644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46022</v>
      </c>
      <c r="D815" s="569" t="s">
        <v>647</v>
      </c>
      <c r="E815" s="569">
        <v>12</v>
      </c>
      <c r="F815" s="569" t="s">
        <v>646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46022</v>
      </c>
      <c r="D816" s="569" t="s">
        <v>649</v>
      </c>
      <c r="E816" s="569">
        <v>12</v>
      </c>
      <c r="F816" s="569" t="s">
        <v>648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46022</v>
      </c>
      <c r="D817" s="569" t="s">
        <v>650</v>
      </c>
      <c r="E817" s="569">
        <v>12</v>
      </c>
      <c r="F817" s="569" t="s">
        <v>614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46022</v>
      </c>
      <c r="D818" s="569" t="s">
        <v>652</v>
      </c>
      <c r="E818" s="569">
        <v>12</v>
      </c>
      <c r="F818" s="569" t="s">
        <v>634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46022</v>
      </c>
      <c r="D819" s="569" t="s">
        <v>655</v>
      </c>
      <c r="E819" s="569">
        <v>12</v>
      </c>
      <c r="F819" s="569" t="s">
        <v>654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46022</v>
      </c>
      <c r="D820" s="569" t="s">
        <v>657</v>
      </c>
      <c r="E820" s="569">
        <v>12</v>
      </c>
      <c r="F820" s="569" t="s">
        <v>656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46022</v>
      </c>
      <c r="D821" s="569" t="s">
        <v>594</v>
      </c>
      <c r="E821" s="569">
        <v>13</v>
      </c>
      <c r="F821" s="569" t="s">
        <v>593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46022</v>
      </c>
      <c r="D822" s="569" t="s">
        <v>597</v>
      </c>
      <c r="E822" s="569">
        <v>13</v>
      </c>
      <c r="F822" s="569" t="s">
        <v>596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46022</v>
      </c>
      <c r="D823" s="569" t="s">
        <v>600</v>
      </c>
      <c r="E823" s="569">
        <v>13</v>
      </c>
      <c r="F823" s="569" t="s">
        <v>599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46022</v>
      </c>
      <c r="D824" s="569" t="s">
        <v>603</v>
      </c>
      <c r="E824" s="569">
        <v>13</v>
      </c>
      <c r="F824" s="569" t="s">
        <v>602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46022</v>
      </c>
      <c r="D825" s="569" t="s">
        <v>606</v>
      </c>
      <c r="E825" s="569">
        <v>13</v>
      </c>
      <c r="F825" s="569" t="s">
        <v>605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46022</v>
      </c>
      <c r="D826" s="569" t="s">
        <v>609</v>
      </c>
      <c r="E826" s="569">
        <v>13</v>
      </c>
      <c r="F826" s="569" t="s">
        <v>608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46022</v>
      </c>
      <c r="D827" s="569" t="s">
        <v>612</v>
      </c>
      <c r="E827" s="569">
        <v>13</v>
      </c>
      <c r="F827" s="569" t="s">
        <v>611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46022</v>
      </c>
      <c r="D828" s="569" t="s">
        <v>615</v>
      </c>
      <c r="E828" s="569">
        <v>13</v>
      </c>
      <c r="F828" s="569" t="s">
        <v>614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46022</v>
      </c>
      <c r="D829" s="569" t="s">
        <v>616</v>
      </c>
      <c r="E829" s="569">
        <v>13</v>
      </c>
      <c r="F829" s="569" t="s">
        <v>591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46022</v>
      </c>
      <c r="D830" s="569" t="s">
        <v>619</v>
      </c>
      <c r="E830" s="569">
        <v>13</v>
      </c>
      <c r="F830" s="569" t="s">
        <v>618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46022</v>
      </c>
      <c r="D831" s="569" t="s">
        <v>622</v>
      </c>
      <c r="E831" s="569">
        <v>13</v>
      </c>
      <c r="F831" s="569" t="s">
        <v>621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46022</v>
      </c>
      <c r="D832" s="569" t="s">
        <v>626</v>
      </c>
      <c r="E832" s="569">
        <v>13</v>
      </c>
      <c r="F832" s="569" t="s">
        <v>625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46022</v>
      </c>
      <c r="D833" s="569" t="s">
        <v>628</v>
      </c>
      <c r="E833" s="569">
        <v>13</v>
      </c>
      <c r="F833" s="569" t="s">
        <v>627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46022</v>
      </c>
      <c r="D834" s="569" t="s">
        <v>630</v>
      </c>
      <c r="E834" s="569">
        <v>13</v>
      </c>
      <c r="F834" s="569" t="s">
        <v>629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46022</v>
      </c>
      <c r="D835" s="569" t="s">
        <v>631</v>
      </c>
      <c r="E835" s="569">
        <v>13</v>
      </c>
      <c r="F835" s="569" t="s">
        <v>614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46022</v>
      </c>
      <c r="D836" s="569" t="s">
        <v>632</v>
      </c>
      <c r="E836" s="569">
        <v>13</v>
      </c>
      <c r="F836" s="569" t="s">
        <v>964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46022</v>
      </c>
      <c r="D837" s="569" t="s">
        <v>636</v>
      </c>
      <c r="E837" s="569">
        <v>13</v>
      </c>
      <c r="F837" s="569" t="s">
        <v>635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46022</v>
      </c>
      <c r="D838" s="569" t="s">
        <v>637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46022</v>
      </c>
      <c r="D839" s="569" t="s">
        <v>638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46022</v>
      </c>
      <c r="D840" s="569" t="s">
        <v>639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46022</v>
      </c>
      <c r="D841" s="569" t="s">
        <v>640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46022</v>
      </c>
      <c r="D842" s="569" t="s">
        <v>642</v>
      </c>
      <c r="E842" s="569">
        <v>13</v>
      </c>
      <c r="F842" s="569" t="s">
        <v>641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46022</v>
      </c>
      <c r="D843" s="569" t="s">
        <v>643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46022</v>
      </c>
      <c r="D844" s="569" t="s">
        <v>645</v>
      </c>
      <c r="E844" s="569">
        <v>13</v>
      </c>
      <c r="F844" s="569" t="s">
        <v>644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46022</v>
      </c>
      <c r="D845" s="569" t="s">
        <v>647</v>
      </c>
      <c r="E845" s="569">
        <v>13</v>
      </c>
      <c r="F845" s="569" t="s">
        <v>646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46022</v>
      </c>
      <c r="D846" s="569" t="s">
        <v>649</v>
      </c>
      <c r="E846" s="569">
        <v>13</v>
      </c>
      <c r="F846" s="569" t="s">
        <v>648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46022</v>
      </c>
      <c r="D847" s="569" t="s">
        <v>650</v>
      </c>
      <c r="E847" s="569">
        <v>13</v>
      </c>
      <c r="F847" s="569" t="s">
        <v>614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46022</v>
      </c>
      <c r="D848" s="569" t="s">
        <v>652</v>
      </c>
      <c r="E848" s="569">
        <v>13</v>
      </c>
      <c r="F848" s="569" t="s">
        <v>634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46022</v>
      </c>
      <c r="D849" s="569" t="s">
        <v>655</v>
      </c>
      <c r="E849" s="569">
        <v>13</v>
      </c>
      <c r="F849" s="569" t="s">
        <v>654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46022</v>
      </c>
      <c r="D850" s="569" t="s">
        <v>657</v>
      </c>
      <c r="E850" s="569">
        <v>13</v>
      </c>
      <c r="F850" s="569" t="s">
        <v>656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46022</v>
      </c>
      <c r="D851" s="569" t="s">
        <v>594</v>
      </c>
      <c r="E851" s="569">
        <v>14</v>
      </c>
      <c r="F851" s="569" t="s">
        <v>593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46022</v>
      </c>
      <c r="D852" s="569" t="s">
        <v>597</v>
      </c>
      <c r="E852" s="569">
        <v>14</v>
      </c>
      <c r="F852" s="569" t="s">
        <v>596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46022</v>
      </c>
      <c r="D853" s="569" t="s">
        <v>600</v>
      </c>
      <c r="E853" s="569">
        <v>14</v>
      </c>
      <c r="F853" s="569" t="s">
        <v>599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46022</v>
      </c>
      <c r="D854" s="569" t="s">
        <v>603</v>
      </c>
      <c r="E854" s="569">
        <v>14</v>
      </c>
      <c r="F854" s="569" t="s">
        <v>602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46022</v>
      </c>
      <c r="D855" s="569" t="s">
        <v>606</v>
      </c>
      <c r="E855" s="569">
        <v>14</v>
      </c>
      <c r="F855" s="569" t="s">
        <v>605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46022</v>
      </c>
      <c r="D856" s="569" t="s">
        <v>609</v>
      </c>
      <c r="E856" s="569">
        <v>14</v>
      </c>
      <c r="F856" s="569" t="s">
        <v>608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46022</v>
      </c>
      <c r="D857" s="569" t="s">
        <v>612</v>
      </c>
      <c r="E857" s="569">
        <v>14</v>
      </c>
      <c r="F857" s="569" t="s">
        <v>611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46022</v>
      </c>
      <c r="D858" s="569" t="s">
        <v>615</v>
      </c>
      <c r="E858" s="569">
        <v>14</v>
      </c>
      <c r="F858" s="569" t="s">
        <v>614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46022</v>
      </c>
      <c r="D859" s="569" t="s">
        <v>616</v>
      </c>
      <c r="E859" s="569">
        <v>14</v>
      </c>
      <c r="F859" s="569" t="s">
        <v>591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46022</v>
      </c>
      <c r="D860" s="569" t="s">
        <v>619</v>
      </c>
      <c r="E860" s="569">
        <v>14</v>
      </c>
      <c r="F860" s="569" t="s">
        <v>618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46022</v>
      </c>
      <c r="D861" s="569" t="s">
        <v>622</v>
      </c>
      <c r="E861" s="569">
        <v>14</v>
      </c>
      <c r="F861" s="569" t="s">
        <v>621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46022</v>
      </c>
      <c r="D862" s="569" t="s">
        <v>626</v>
      </c>
      <c r="E862" s="569">
        <v>14</v>
      </c>
      <c r="F862" s="569" t="s">
        <v>625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46022</v>
      </c>
      <c r="D863" s="569" t="s">
        <v>628</v>
      </c>
      <c r="E863" s="569">
        <v>14</v>
      </c>
      <c r="F863" s="569" t="s">
        <v>627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46022</v>
      </c>
      <c r="D864" s="569" t="s">
        <v>630</v>
      </c>
      <c r="E864" s="569">
        <v>14</v>
      </c>
      <c r="F864" s="569" t="s">
        <v>629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46022</v>
      </c>
      <c r="D865" s="569" t="s">
        <v>631</v>
      </c>
      <c r="E865" s="569">
        <v>14</v>
      </c>
      <c r="F865" s="569" t="s">
        <v>614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46022</v>
      </c>
      <c r="D866" s="569" t="s">
        <v>632</v>
      </c>
      <c r="E866" s="569">
        <v>14</v>
      </c>
      <c r="F866" s="569" t="s">
        <v>964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46022</v>
      </c>
      <c r="D867" s="569" t="s">
        <v>636</v>
      </c>
      <c r="E867" s="569">
        <v>14</v>
      </c>
      <c r="F867" s="569" t="s">
        <v>635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46022</v>
      </c>
      <c r="D868" s="569" t="s">
        <v>637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46022</v>
      </c>
      <c r="D869" s="569" t="s">
        <v>638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46022</v>
      </c>
      <c r="D870" s="569" t="s">
        <v>639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46022</v>
      </c>
      <c r="D871" s="569" t="s">
        <v>640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46022</v>
      </c>
      <c r="D872" s="569" t="s">
        <v>642</v>
      </c>
      <c r="E872" s="569">
        <v>14</v>
      </c>
      <c r="F872" s="569" t="s">
        <v>641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46022</v>
      </c>
      <c r="D873" s="569" t="s">
        <v>643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46022</v>
      </c>
      <c r="D874" s="569" t="s">
        <v>645</v>
      </c>
      <c r="E874" s="569">
        <v>14</v>
      </c>
      <c r="F874" s="569" t="s">
        <v>644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46022</v>
      </c>
      <c r="D875" s="569" t="s">
        <v>647</v>
      </c>
      <c r="E875" s="569">
        <v>14</v>
      </c>
      <c r="F875" s="569" t="s">
        <v>646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46022</v>
      </c>
      <c r="D876" s="569" t="s">
        <v>649</v>
      </c>
      <c r="E876" s="569">
        <v>14</v>
      </c>
      <c r="F876" s="569" t="s">
        <v>648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46022</v>
      </c>
      <c r="D877" s="569" t="s">
        <v>650</v>
      </c>
      <c r="E877" s="569">
        <v>14</v>
      </c>
      <c r="F877" s="569" t="s">
        <v>614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46022</v>
      </c>
      <c r="D878" s="569" t="s">
        <v>652</v>
      </c>
      <c r="E878" s="569">
        <v>14</v>
      </c>
      <c r="F878" s="569" t="s">
        <v>634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46022</v>
      </c>
      <c r="D879" s="569" t="s">
        <v>655</v>
      </c>
      <c r="E879" s="569">
        <v>14</v>
      </c>
      <c r="F879" s="569" t="s">
        <v>654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46022</v>
      </c>
      <c r="D880" s="569" t="s">
        <v>657</v>
      </c>
      <c r="E880" s="569">
        <v>14</v>
      </c>
      <c r="F880" s="569" t="s">
        <v>656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46022</v>
      </c>
      <c r="D881" s="569" t="s">
        <v>594</v>
      </c>
      <c r="E881" s="569">
        <v>15</v>
      </c>
      <c r="F881" s="569" t="s">
        <v>593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46022</v>
      </c>
      <c r="D882" s="569" t="s">
        <v>597</v>
      </c>
      <c r="E882" s="569">
        <v>15</v>
      </c>
      <c r="F882" s="569" t="s">
        <v>596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46022</v>
      </c>
      <c r="D883" s="569" t="s">
        <v>600</v>
      </c>
      <c r="E883" s="569">
        <v>15</v>
      </c>
      <c r="F883" s="569" t="s">
        <v>599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46022</v>
      </c>
      <c r="D884" s="569" t="s">
        <v>603</v>
      </c>
      <c r="E884" s="569">
        <v>15</v>
      </c>
      <c r="F884" s="569" t="s">
        <v>602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46022</v>
      </c>
      <c r="D885" s="569" t="s">
        <v>606</v>
      </c>
      <c r="E885" s="569">
        <v>15</v>
      </c>
      <c r="F885" s="569" t="s">
        <v>605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46022</v>
      </c>
      <c r="D886" s="569" t="s">
        <v>609</v>
      </c>
      <c r="E886" s="569">
        <v>15</v>
      </c>
      <c r="F886" s="569" t="s">
        <v>608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46022</v>
      </c>
      <c r="D887" s="569" t="s">
        <v>612</v>
      </c>
      <c r="E887" s="569">
        <v>15</v>
      </c>
      <c r="F887" s="569" t="s">
        <v>611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46022</v>
      </c>
      <c r="D888" s="569" t="s">
        <v>615</v>
      </c>
      <c r="E888" s="569">
        <v>15</v>
      </c>
      <c r="F888" s="569" t="s">
        <v>614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46022</v>
      </c>
      <c r="D889" s="569" t="s">
        <v>616</v>
      </c>
      <c r="E889" s="569">
        <v>15</v>
      </c>
      <c r="F889" s="569" t="s">
        <v>591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46022</v>
      </c>
      <c r="D890" s="569" t="s">
        <v>619</v>
      </c>
      <c r="E890" s="569">
        <v>15</v>
      </c>
      <c r="F890" s="569" t="s">
        <v>618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46022</v>
      </c>
      <c r="D891" s="569" t="s">
        <v>622</v>
      </c>
      <c r="E891" s="569">
        <v>15</v>
      </c>
      <c r="F891" s="569" t="s">
        <v>621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46022</v>
      </c>
      <c r="D892" s="569" t="s">
        <v>626</v>
      </c>
      <c r="E892" s="569">
        <v>15</v>
      </c>
      <c r="F892" s="569" t="s">
        <v>625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46022</v>
      </c>
      <c r="D893" s="569" t="s">
        <v>628</v>
      </c>
      <c r="E893" s="569">
        <v>15</v>
      </c>
      <c r="F893" s="569" t="s">
        <v>627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46022</v>
      </c>
      <c r="D894" s="569" t="s">
        <v>630</v>
      </c>
      <c r="E894" s="569">
        <v>15</v>
      </c>
      <c r="F894" s="569" t="s">
        <v>629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46022</v>
      </c>
      <c r="D895" s="569" t="s">
        <v>631</v>
      </c>
      <c r="E895" s="569">
        <v>15</v>
      </c>
      <c r="F895" s="569" t="s">
        <v>614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46022</v>
      </c>
      <c r="D896" s="569" t="s">
        <v>632</v>
      </c>
      <c r="E896" s="569">
        <v>15</v>
      </c>
      <c r="F896" s="569" t="s">
        <v>964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46022</v>
      </c>
      <c r="D897" s="569" t="s">
        <v>636</v>
      </c>
      <c r="E897" s="569">
        <v>15</v>
      </c>
      <c r="F897" s="569" t="s">
        <v>635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46022</v>
      </c>
      <c r="D898" s="569" t="s">
        <v>637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46022</v>
      </c>
      <c r="D899" s="569" t="s">
        <v>638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46022</v>
      </c>
      <c r="D900" s="569" t="s">
        <v>639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46022</v>
      </c>
      <c r="D901" s="569" t="s">
        <v>640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46022</v>
      </c>
      <c r="D902" s="569" t="s">
        <v>642</v>
      </c>
      <c r="E902" s="569">
        <v>15</v>
      </c>
      <c r="F902" s="569" t="s">
        <v>641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46022</v>
      </c>
      <c r="D903" s="569" t="s">
        <v>643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46022</v>
      </c>
      <c r="D904" s="569" t="s">
        <v>645</v>
      </c>
      <c r="E904" s="569">
        <v>15</v>
      </c>
      <c r="F904" s="569" t="s">
        <v>644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46022</v>
      </c>
      <c r="D905" s="569" t="s">
        <v>647</v>
      </c>
      <c r="E905" s="569">
        <v>15</v>
      </c>
      <c r="F905" s="569" t="s">
        <v>646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46022</v>
      </c>
      <c r="D906" s="569" t="s">
        <v>649</v>
      </c>
      <c r="E906" s="569">
        <v>15</v>
      </c>
      <c r="F906" s="569" t="s">
        <v>648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46022</v>
      </c>
      <c r="D907" s="569" t="s">
        <v>650</v>
      </c>
      <c r="E907" s="569">
        <v>15</v>
      </c>
      <c r="F907" s="569" t="s">
        <v>614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46022</v>
      </c>
      <c r="D908" s="569" t="s">
        <v>652</v>
      </c>
      <c r="E908" s="569">
        <v>15</v>
      </c>
      <c r="F908" s="569" t="s">
        <v>634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46022</v>
      </c>
      <c r="D909" s="569" t="s">
        <v>655</v>
      </c>
      <c r="E909" s="569">
        <v>15</v>
      </c>
      <c r="F909" s="569" t="s">
        <v>654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46022</v>
      </c>
      <c r="D910" s="569" t="s">
        <v>657</v>
      </c>
      <c r="E910" s="569">
        <v>15</v>
      </c>
      <c r="F910" s="569" t="s">
        <v>656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965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46022</v>
      </c>
      <c r="D912" s="569" t="s">
        <v>666</v>
      </c>
      <c r="E912" s="569">
        <v>1</v>
      </c>
      <c r="F912" s="569" t="s">
        <v>665</v>
      </c>
      <c r="G912" s="569" t="s">
        <v>966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46022</v>
      </c>
      <c r="D913" s="569" t="s">
        <v>669</v>
      </c>
      <c r="E913" s="569">
        <v>1</v>
      </c>
      <c r="F913" s="569" t="s">
        <v>668</v>
      </c>
      <c r="G913" s="569" t="s">
        <v>966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46022</v>
      </c>
      <c r="D914" s="569" t="s">
        <v>671</v>
      </c>
      <c r="E914" s="569">
        <v>1</v>
      </c>
      <c r="F914" s="569" t="s">
        <v>670</v>
      </c>
      <c r="G914" s="569" t="s">
        <v>966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46022</v>
      </c>
      <c r="D915" s="569" t="s">
        <v>673</v>
      </c>
      <c r="E915" s="569">
        <v>1</v>
      </c>
      <c r="F915" s="569" t="s">
        <v>672</v>
      </c>
      <c r="G915" s="569" t="s">
        <v>966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46022</v>
      </c>
      <c r="D916" s="569" t="s">
        <v>675</v>
      </c>
      <c r="E916" s="569">
        <v>1</v>
      </c>
      <c r="F916" s="569" t="s">
        <v>674</v>
      </c>
      <c r="G916" s="569" t="s">
        <v>966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46022</v>
      </c>
      <c r="D917" s="569" t="s">
        <v>677</v>
      </c>
      <c r="E917" s="569">
        <v>1</v>
      </c>
      <c r="F917" s="569" t="s">
        <v>676</v>
      </c>
      <c r="G917" s="569" t="s">
        <v>966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46022</v>
      </c>
      <c r="D918" s="569" t="s">
        <v>679</v>
      </c>
      <c r="E918" s="569">
        <v>1</v>
      </c>
      <c r="F918" s="569" t="s">
        <v>678</v>
      </c>
      <c r="G918" s="569" t="s">
        <v>966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46022</v>
      </c>
      <c r="D919" s="569" t="s">
        <v>681</v>
      </c>
      <c r="E919" s="569">
        <v>1</v>
      </c>
      <c r="F919" s="569" t="s">
        <v>680</v>
      </c>
      <c r="G919" s="569" t="s">
        <v>966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46022</v>
      </c>
      <c r="D920" s="569" t="s">
        <v>682</v>
      </c>
      <c r="E920" s="569">
        <v>1</v>
      </c>
      <c r="F920" s="569" t="s">
        <v>674</v>
      </c>
      <c r="G920" s="569" t="s">
        <v>966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46022</v>
      </c>
      <c r="D921" s="569" t="s">
        <v>684</v>
      </c>
      <c r="E921" s="569">
        <v>1</v>
      </c>
      <c r="F921" s="569" t="s">
        <v>667</v>
      </c>
      <c r="G921" s="569" t="s">
        <v>966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46022</v>
      </c>
      <c r="D922" s="569" t="s">
        <v>687</v>
      </c>
      <c r="E922" s="569">
        <v>1</v>
      </c>
      <c r="F922" s="569" t="s">
        <v>967</v>
      </c>
      <c r="G922" s="569" t="s">
        <v>966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46022</v>
      </c>
      <c r="D923" s="569" t="s">
        <v>690</v>
      </c>
      <c r="E923" s="569">
        <v>1</v>
      </c>
      <c r="F923" s="569" t="s">
        <v>689</v>
      </c>
      <c r="G923" s="569" t="s">
        <v>966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46022</v>
      </c>
      <c r="D924" s="569" t="s">
        <v>692</v>
      </c>
      <c r="E924" s="569">
        <v>1</v>
      </c>
      <c r="F924" s="569" t="s">
        <v>691</v>
      </c>
      <c r="G924" s="569" t="s">
        <v>966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46022</v>
      </c>
      <c r="D925" s="569" t="s">
        <v>694</v>
      </c>
      <c r="E925" s="569">
        <v>1</v>
      </c>
      <c r="F925" s="569" t="s">
        <v>693</v>
      </c>
      <c r="G925" s="569" t="s">
        <v>966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46022</v>
      </c>
      <c r="D926" s="569" t="s">
        <v>696</v>
      </c>
      <c r="E926" s="569">
        <v>1</v>
      </c>
      <c r="F926" s="569" t="s">
        <v>695</v>
      </c>
      <c r="G926" s="569" t="s">
        <v>966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46022</v>
      </c>
      <c r="D927" s="569" t="s">
        <v>698</v>
      </c>
      <c r="E927" s="569">
        <v>1</v>
      </c>
      <c r="F927" s="569" t="s">
        <v>697</v>
      </c>
      <c r="G927" s="569" t="s">
        <v>966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46022</v>
      </c>
      <c r="D928" s="569" t="s">
        <v>700</v>
      </c>
      <c r="E928" s="569">
        <v>1</v>
      </c>
      <c r="F928" s="569" t="s">
        <v>699</v>
      </c>
      <c r="G928" s="569" t="s">
        <v>966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46022</v>
      </c>
      <c r="D929" s="569" t="s">
        <v>702</v>
      </c>
      <c r="E929" s="569">
        <v>1</v>
      </c>
      <c r="F929" s="569" t="s">
        <v>701</v>
      </c>
      <c r="G929" s="569" t="s">
        <v>966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46022</v>
      </c>
      <c r="D930" s="569" t="s">
        <v>704</v>
      </c>
      <c r="E930" s="569">
        <v>1</v>
      </c>
      <c r="F930" s="569" t="s">
        <v>703</v>
      </c>
      <c r="G930" s="569" t="s">
        <v>966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46022</v>
      </c>
      <c r="D931" s="569" t="s">
        <v>706</v>
      </c>
      <c r="E931" s="569">
        <v>1</v>
      </c>
      <c r="F931" s="569" t="s">
        <v>705</v>
      </c>
      <c r="G931" s="569" t="s">
        <v>966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46022</v>
      </c>
      <c r="D932" s="569" t="s">
        <v>708</v>
      </c>
      <c r="E932" s="569">
        <v>1</v>
      </c>
      <c r="F932" s="569" t="s">
        <v>707</v>
      </c>
      <c r="G932" s="569" t="s">
        <v>966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46022</v>
      </c>
      <c r="D933" s="569" t="s">
        <v>710</v>
      </c>
      <c r="E933" s="569">
        <v>1</v>
      </c>
      <c r="F933" s="569" t="s">
        <v>968</v>
      </c>
      <c r="G933" s="569" t="s">
        <v>966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46022</v>
      </c>
      <c r="D934" s="569" t="s">
        <v>712</v>
      </c>
      <c r="E934" s="569">
        <v>1</v>
      </c>
      <c r="F934" s="569" t="s">
        <v>969</v>
      </c>
      <c r="G934" s="569" t="s">
        <v>966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46022</v>
      </c>
      <c r="D935" s="569" t="s">
        <v>714</v>
      </c>
      <c r="E935" s="569">
        <v>1</v>
      </c>
      <c r="F935" s="569" t="s">
        <v>970</v>
      </c>
      <c r="G935" s="569" t="s">
        <v>966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46022</v>
      </c>
      <c r="D936" s="569" t="s">
        <v>716</v>
      </c>
      <c r="E936" s="569">
        <v>1</v>
      </c>
      <c r="F936" s="569" t="s">
        <v>971</v>
      </c>
      <c r="G936" s="569" t="s">
        <v>966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46022</v>
      </c>
      <c r="D937" s="569" t="s">
        <v>718</v>
      </c>
      <c r="E937" s="569">
        <v>1</v>
      </c>
      <c r="F937" s="569" t="s">
        <v>717</v>
      </c>
      <c r="G937" s="569" t="s">
        <v>966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46022</v>
      </c>
      <c r="D938" s="569" t="s">
        <v>720</v>
      </c>
      <c r="E938" s="569">
        <v>1</v>
      </c>
      <c r="F938" s="569" t="s">
        <v>972</v>
      </c>
      <c r="G938" s="569" t="s">
        <v>966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46022</v>
      </c>
      <c r="D939" s="569" t="s">
        <v>722</v>
      </c>
      <c r="E939" s="569">
        <v>1</v>
      </c>
      <c r="F939" s="569" t="s">
        <v>973</v>
      </c>
      <c r="G939" s="569" t="s">
        <v>966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46022</v>
      </c>
      <c r="D940" s="569" t="s">
        <v>724</v>
      </c>
      <c r="E940" s="569">
        <v>1</v>
      </c>
      <c r="F940" s="569" t="s">
        <v>974</v>
      </c>
      <c r="G940" s="569" t="s">
        <v>966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46022</v>
      </c>
      <c r="D941" s="569" t="s">
        <v>726</v>
      </c>
      <c r="E941" s="569">
        <v>1</v>
      </c>
      <c r="F941" s="569" t="s">
        <v>695</v>
      </c>
      <c r="G941" s="569" t="s">
        <v>966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46022</v>
      </c>
      <c r="D942" s="569" t="s">
        <v>728</v>
      </c>
      <c r="E942" s="569">
        <v>1</v>
      </c>
      <c r="F942" s="569" t="s">
        <v>688</v>
      </c>
      <c r="G942" s="569" t="s">
        <v>966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46022</v>
      </c>
      <c r="D943" s="569" t="s">
        <v>730</v>
      </c>
      <c r="E943" s="569">
        <v>1</v>
      </c>
      <c r="F943" s="569" t="s">
        <v>729</v>
      </c>
      <c r="G943" s="569" t="s">
        <v>966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46022</v>
      </c>
      <c r="D944" s="569" t="s">
        <v>666</v>
      </c>
      <c r="E944" s="569">
        <v>2</v>
      </c>
      <c r="F944" s="569" t="s">
        <v>665</v>
      </c>
      <c r="G944" s="569" t="s">
        <v>966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46022</v>
      </c>
      <c r="D945" s="569" t="s">
        <v>669</v>
      </c>
      <c r="E945" s="569">
        <v>2</v>
      </c>
      <c r="F945" s="569" t="s">
        <v>668</v>
      </c>
      <c r="G945" s="569" t="s">
        <v>966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46022</v>
      </c>
      <c r="D946" s="569" t="s">
        <v>671</v>
      </c>
      <c r="E946" s="569">
        <v>2</v>
      </c>
      <c r="F946" s="569" t="s">
        <v>670</v>
      </c>
      <c r="G946" s="569" t="s">
        <v>966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46022</v>
      </c>
      <c r="D947" s="569" t="s">
        <v>673</v>
      </c>
      <c r="E947" s="569">
        <v>2</v>
      </c>
      <c r="F947" s="569" t="s">
        <v>672</v>
      </c>
      <c r="G947" s="569" t="s">
        <v>966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46022</v>
      </c>
      <c r="D948" s="569" t="s">
        <v>675</v>
      </c>
      <c r="E948" s="569">
        <v>2</v>
      </c>
      <c r="F948" s="569" t="s">
        <v>674</v>
      </c>
      <c r="G948" s="569" t="s">
        <v>966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46022</v>
      </c>
      <c r="D949" s="569" t="s">
        <v>677</v>
      </c>
      <c r="E949" s="569">
        <v>2</v>
      </c>
      <c r="F949" s="569" t="s">
        <v>676</v>
      </c>
      <c r="G949" s="569" t="s">
        <v>966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46022</v>
      </c>
      <c r="D950" s="569" t="s">
        <v>679</v>
      </c>
      <c r="E950" s="569">
        <v>2</v>
      </c>
      <c r="F950" s="569" t="s">
        <v>678</v>
      </c>
      <c r="G950" s="569" t="s">
        <v>966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46022</v>
      </c>
      <c r="D951" s="569" t="s">
        <v>681</v>
      </c>
      <c r="E951" s="569">
        <v>2</v>
      </c>
      <c r="F951" s="569" t="s">
        <v>680</v>
      </c>
      <c r="G951" s="569" t="s">
        <v>966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46022</v>
      </c>
      <c r="D952" s="569" t="s">
        <v>682</v>
      </c>
      <c r="E952" s="569">
        <v>2</v>
      </c>
      <c r="F952" s="569" t="s">
        <v>674</v>
      </c>
      <c r="G952" s="569" t="s">
        <v>966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46022</v>
      </c>
      <c r="D953" s="569" t="s">
        <v>684</v>
      </c>
      <c r="E953" s="569">
        <v>2</v>
      </c>
      <c r="F953" s="569" t="s">
        <v>667</v>
      </c>
      <c r="G953" s="569" t="s">
        <v>966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46022</v>
      </c>
      <c r="D954" s="569" t="s">
        <v>687</v>
      </c>
      <c r="E954" s="569">
        <v>2</v>
      </c>
      <c r="F954" s="569" t="s">
        <v>967</v>
      </c>
      <c r="G954" s="569" t="s">
        <v>966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46022</v>
      </c>
      <c r="D955" s="569" t="s">
        <v>690</v>
      </c>
      <c r="E955" s="569">
        <v>2</v>
      </c>
      <c r="F955" s="569" t="s">
        <v>689</v>
      </c>
      <c r="G955" s="569" t="s">
        <v>966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46022</v>
      </c>
      <c r="D956" s="569" t="s">
        <v>692</v>
      </c>
      <c r="E956" s="569">
        <v>2</v>
      </c>
      <c r="F956" s="569" t="s">
        <v>691</v>
      </c>
      <c r="G956" s="569" t="s">
        <v>966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46022</v>
      </c>
      <c r="D957" s="569" t="s">
        <v>694</v>
      </c>
      <c r="E957" s="569">
        <v>2</v>
      </c>
      <c r="F957" s="569" t="s">
        <v>693</v>
      </c>
      <c r="G957" s="569" t="s">
        <v>966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46022</v>
      </c>
      <c r="D958" s="569" t="s">
        <v>696</v>
      </c>
      <c r="E958" s="569">
        <v>2</v>
      </c>
      <c r="F958" s="569" t="s">
        <v>695</v>
      </c>
      <c r="G958" s="569" t="s">
        <v>966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46022</v>
      </c>
      <c r="D959" s="569" t="s">
        <v>698</v>
      </c>
      <c r="E959" s="569">
        <v>2</v>
      </c>
      <c r="F959" s="569" t="s">
        <v>697</v>
      </c>
      <c r="G959" s="569" t="s">
        <v>966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46022</v>
      </c>
      <c r="D960" s="569" t="s">
        <v>700</v>
      </c>
      <c r="E960" s="569">
        <v>2</v>
      </c>
      <c r="F960" s="569" t="s">
        <v>699</v>
      </c>
      <c r="G960" s="569" t="s">
        <v>966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46022</v>
      </c>
      <c r="D961" s="569" t="s">
        <v>702</v>
      </c>
      <c r="E961" s="569">
        <v>2</v>
      </c>
      <c r="F961" s="569" t="s">
        <v>701</v>
      </c>
      <c r="G961" s="569" t="s">
        <v>966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46022</v>
      </c>
      <c r="D962" s="569" t="s">
        <v>704</v>
      </c>
      <c r="E962" s="569">
        <v>2</v>
      </c>
      <c r="F962" s="569" t="s">
        <v>703</v>
      </c>
      <c r="G962" s="569" t="s">
        <v>966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46022</v>
      </c>
      <c r="D963" s="569" t="s">
        <v>706</v>
      </c>
      <c r="E963" s="569">
        <v>2</v>
      </c>
      <c r="F963" s="569" t="s">
        <v>705</v>
      </c>
      <c r="G963" s="569" t="s">
        <v>966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46022</v>
      </c>
      <c r="D964" s="569" t="s">
        <v>708</v>
      </c>
      <c r="E964" s="569">
        <v>2</v>
      </c>
      <c r="F964" s="569" t="s">
        <v>707</v>
      </c>
      <c r="G964" s="569" t="s">
        <v>966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46022</v>
      </c>
      <c r="D965" s="569" t="s">
        <v>710</v>
      </c>
      <c r="E965" s="569">
        <v>2</v>
      </c>
      <c r="F965" s="569" t="s">
        <v>968</v>
      </c>
      <c r="G965" s="569" t="s">
        <v>966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46022</v>
      </c>
      <c r="D966" s="569" t="s">
        <v>712</v>
      </c>
      <c r="E966" s="569">
        <v>2</v>
      </c>
      <c r="F966" s="569" t="s">
        <v>969</v>
      </c>
      <c r="G966" s="569" t="s">
        <v>966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46022</v>
      </c>
      <c r="D967" s="569" t="s">
        <v>714</v>
      </c>
      <c r="E967" s="569">
        <v>2</v>
      </c>
      <c r="F967" s="569" t="s">
        <v>970</v>
      </c>
      <c r="G967" s="569" t="s">
        <v>966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46022</v>
      </c>
      <c r="D968" s="569" t="s">
        <v>716</v>
      </c>
      <c r="E968" s="569">
        <v>2</v>
      </c>
      <c r="F968" s="569" t="s">
        <v>971</v>
      </c>
      <c r="G968" s="569" t="s">
        <v>966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46022</v>
      </c>
      <c r="D969" s="569" t="s">
        <v>718</v>
      </c>
      <c r="E969" s="569">
        <v>2</v>
      </c>
      <c r="F969" s="569" t="s">
        <v>717</v>
      </c>
      <c r="G969" s="569" t="s">
        <v>966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46022</v>
      </c>
      <c r="D970" s="569" t="s">
        <v>720</v>
      </c>
      <c r="E970" s="569">
        <v>2</v>
      </c>
      <c r="F970" s="569" t="s">
        <v>972</v>
      </c>
      <c r="G970" s="569" t="s">
        <v>966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46022</v>
      </c>
      <c r="D971" s="569" t="s">
        <v>722</v>
      </c>
      <c r="E971" s="569">
        <v>2</v>
      </c>
      <c r="F971" s="569" t="s">
        <v>973</v>
      </c>
      <c r="G971" s="569" t="s">
        <v>966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46022</v>
      </c>
      <c r="D972" s="569" t="s">
        <v>724</v>
      </c>
      <c r="E972" s="569">
        <v>2</v>
      </c>
      <c r="F972" s="569" t="s">
        <v>974</v>
      </c>
      <c r="G972" s="569" t="s">
        <v>966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46022</v>
      </c>
      <c r="D973" s="569" t="s">
        <v>726</v>
      </c>
      <c r="E973" s="569">
        <v>2</v>
      </c>
      <c r="F973" s="569" t="s">
        <v>695</v>
      </c>
      <c r="G973" s="569" t="s">
        <v>966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46022</v>
      </c>
      <c r="D974" s="569" t="s">
        <v>728</v>
      </c>
      <c r="E974" s="569">
        <v>2</v>
      </c>
      <c r="F974" s="569" t="s">
        <v>688</v>
      </c>
      <c r="G974" s="569" t="s">
        <v>966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46022</v>
      </c>
      <c r="D975" s="569" t="s">
        <v>730</v>
      </c>
      <c r="E975" s="569">
        <v>2</v>
      </c>
      <c r="F975" s="569" t="s">
        <v>729</v>
      </c>
      <c r="G975" s="569" t="s">
        <v>966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46022</v>
      </c>
      <c r="D976" s="569" t="s">
        <v>666</v>
      </c>
      <c r="E976" s="569">
        <v>3</v>
      </c>
      <c r="F976" s="569" t="s">
        <v>665</v>
      </c>
      <c r="G976" s="569" t="s">
        <v>966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46022</v>
      </c>
      <c r="D977" s="569" t="s">
        <v>669</v>
      </c>
      <c r="E977" s="569">
        <v>3</v>
      </c>
      <c r="F977" s="569" t="s">
        <v>668</v>
      </c>
      <c r="G977" s="569" t="s">
        <v>966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46022</v>
      </c>
      <c r="D978" s="569" t="s">
        <v>671</v>
      </c>
      <c r="E978" s="569">
        <v>3</v>
      </c>
      <c r="F978" s="569" t="s">
        <v>670</v>
      </c>
      <c r="G978" s="569" t="s">
        <v>966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46022</v>
      </c>
      <c r="D979" s="569" t="s">
        <v>673</v>
      </c>
      <c r="E979" s="569">
        <v>3</v>
      </c>
      <c r="F979" s="569" t="s">
        <v>672</v>
      </c>
      <c r="G979" s="569" t="s">
        <v>966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46022</v>
      </c>
      <c r="D980" s="569" t="s">
        <v>675</v>
      </c>
      <c r="E980" s="569">
        <v>3</v>
      </c>
      <c r="F980" s="569" t="s">
        <v>674</v>
      </c>
      <c r="G980" s="569" t="s">
        <v>966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46022</v>
      </c>
      <c r="D981" s="569" t="s">
        <v>677</v>
      </c>
      <c r="E981" s="569">
        <v>3</v>
      </c>
      <c r="F981" s="569" t="s">
        <v>676</v>
      </c>
      <c r="G981" s="569" t="s">
        <v>966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46022</v>
      </c>
      <c r="D982" s="569" t="s">
        <v>679</v>
      </c>
      <c r="E982" s="569">
        <v>3</v>
      </c>
      <c r="F982" s="569" t="s">
        <v>678</v>
      </c>
      <c r="G982" s="569" t="s">
        <v>966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46022</v>
      </c>
      <c r="D983" s="569" t="s">
        <v>681</v>
      </c>
      <c r="E983" s="569">
        <v>3</v>
      </c>
      <c r="F983" s="569" t="s">
        <v>680</v>
      </c>
      <c r="G983" s="569" t="s">
        <v>966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46022</v>
      </c>
      <c r="D984" s="569" t="s">
        <v>682</v>
      </c>
      <c r="E984" s="569">
        <v>3</v>
      </c>
      <c r="F984" s="569" t="s">
        <v>674</v>
      </c>
      <c r="G984" s="569" t="s">
        <v>966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46022</v>
      </c>
      <c r="D985" s="569" t="s">
        <v>684</v>
      </c>
      <c r="E985" s="569">
        <v>3</v>
      </c>
      <c r="F985" s="569" t="s">
        <v>667</v>
      </c>
      <c r="G985" s="569" t="s">
        <v>966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46022</v>
      </c>
      <c r="D986" s="569" t="s">
        <v>687</v>
      </c>
      <c r="E986" s="569">
        <v>3</v>
      </c>
      <c r="F986" s="569" t="s">
        <v>967</v>
      </c>
      <c r="G986" s="569" t="s">
        <v>966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46022</v>
      </c>
      <c r="D987" s="569" t="s">
        <v>690</v>
      </c>
      <c r="E987" s="569">
        <v>3</v>
      </c>
      <c r="F987" s="569" t="s">
        <v>689</v>
      </c>
      <c r="G987" s="569" t="s">
        <v>966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46022</v>
      </c>
      <c r="D988" s="569" t="s">
        <v>692</v>
      </c>
      <c r="E988" s="569">
        <v>3</v>
      </c>
      <c r="F988" s="569" t="s">
        <v>691</v>
      </c>
      <c r="G988" s="569" t="s">
        <v>966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46022</v>
      </c>
      <c r="D989" s="569" t="s">
        <v>694</v>
      </c>
      <c r="E989" s="569">
        <v>3</v>
      </c>
      <c r="F989" s="569" t="s">
        <v>693</v>
      </c>
      <c r="G989" s="569" t="s">
        <v>966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46022</v>
      </c>
      <c r="D990" s="569" t="s">
        <v>696</v>
      </c>
      <c r="E990" s="569">
        <v>3</v>
      </c>
      <c r="F990" s="569" t="s">
        <v>695</v>
      </c>
      <c r="G990" s="569" t="s">
        <v>966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46022</v>
      </c>
      <c r="D991" s="569" t="s">
        <v>698</v>
      </c>
      <c r="E991" s="569">
        <v>3</v>
      </c>
      <c r="F991" s="569" t="s">
        <v>697</v>
      </c>
      <c r="G991" s="569" t="s">
        <v>966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46022</v>
      </c>
      <c r="D992" s="569" t="s">
        <v>700</v>
      </c>
      <c r="E992" s="569">
        <v>3</v>
      </c>
      <c r="F992" s="569" t="s">
        <v>699</v>
      </c>
      <c r="G992" s="569" t="s">
        <v>966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46022</v>
      </c>
      <c r="D993" s="569" t="s">
        <v>702</v>
      </c>
      <c r="E993" s="569">
        <v>3</v>
      </c>
      <c r="F993" s="569" t="s">
        <v>701</v>
      </c>
      <c r="G993" s="569" t="s">
        <v>966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46022</v>
      </c>
      <c r="D994" s="569" t="s">
        <v>704</v>
      </c>
      <c r="E994" s="569">
        <v>3</v>
      </c>
      <c r="F994" s="569" t="s">
        <v>703</v>
      </c>
      <c r="G994" s="569" t="s">
        <v>966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46022</v>
      </c>
      <c r="D995" s="569" t="s">
        <v>706</v>
      </c>
      <c r="E995" s="569">
        <v>3</v>
      </c>
      <c r="F995" s="569" t="s">
        <v>705</v>
      </c>
      <c r="G995" s="569" t="s">
        <v>966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46022</v>
      </c>
      <c r="D996" s="569" t="s">
        <v>708</v>
      </c>
      <c r="E996" s="569">
        <v>3</v>
      </c>
      <c r="F996" s="569" t="s">
        <v>707</v>
      </c>
      <c r="G996" s="569" t="s">
        <v>966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46022</v>
      </c>
      <c r="D997" s="569" t="s">
        <v>710</v>
      </c>
      <c r="E997" s="569">
        <v>3</v>
      </c>
      <c r="F997" s="569" t="s">
        <v>968</v>
      </c>
      <c r="G997" s="569" t="s">
        <v>966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46022</v>
      </c>
      <c r="D998" s="569" t="s">
        <v>712</v>
      </c>
      <c r="E998" s="569">
        <v>3</v>
      </c>
      <c r="F998" s="569" t="s">
        <v>969</v>
      </c>
      <c r="G998" s="569" t="s">
        <v>966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46022</v>
      </c>
      <c r="D999" s="569" t="s">
        <v>714</v>
      </c>
      <c r="E999" s="569">
        <v>3</v>
      </c>
      <c r="F999" s="569" t="s">
        <v>970</v>
      </c>
      <c r="G999" s="569" t="s">
        <v>966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46022</v>
      </c>
      <c r="D1000" s="569" t="s">
        <v>716</v>
      </c>
      <c r="E1000" s="569">
        <v>3</v>
      </c>
      <c r="F1000" s="569" t="s">
        <v>971</v>
      </c>
      <c r="G1000" s="569" t="s">
        <v>966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46022</v>
      </c>
      <c r="D1001" s="569" t="s">
        <v>718</v>
      </c>
      <c r="E1001" s="569">
        <v>3</v>
      </c>
      <c r="F1001" s="569" t="s">
        <v>717</v>
      </c>
      <c r="G1001" s="569" t="s">
        <v>966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46022</v>
      </c>
      <c r="D1002" s="569" t="s">
        <v>720</v>
      </c>
      <c r="E1002" s="569">
        <v>3</v>
      </c>
      <c r="F1002" s="569" t="s">
        <v>972</v>
      </c>
      <c r="G1002" s="569" t="s">
        <v>966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46022</v>
      </c>
      <c r="D1003" s="569" t="s">
        <v>722</v>
      </c>
      <c r="E1003" s="569">
        <v>3</v>
      </c>
      <c r="F1003" s="569" t="s">
        <v>973</v>
      </c>
      <c r="G1003" s="569" t="s">
        <v>966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46022</v>
      </c>
      <c r="D1004" s="569" t="s">
        <v>724</v>
      </c>
      <c r="E1004" s="569">
        <v>3</v>
      </c>
      <c r="F1004" s="569" t="s">
        <v>974</v>
      </c>
      <c r="G1004" s="569" t="s">
        <v>966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46022</v>
      </c>
      <c r="D1005" s="569" t="s">
        <v>726</v>
      </c>
      <c r="E1005" s="569">
        <v>3</v>
      </c>
      <c r="F1005" s="569" t="s">
        <v>695</v>
      </c>
      <c r="G1005" s="569" t="s">
        <v>966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46022</v>
      </c>
      <c r="D1006" s="569" t="s">
        <v>728</v>
      </c>
      <c r="E1006" s="569">
        <v>3</v>
      </c>
      <c r="F1006" s="569" t="s">
        <v>688</v>
      </c>
      <c r="G1006" s="569" t="s">
        <v>966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46022</v>
      </c>
      <c r="D1007" s="569" t="s">
        <v>730</v>
      </c>
      <c r="E1007" s="569">
        <v>3</v>
      </c>
      <c r="F1007" s="569" t="s">
        <v>729</v>
      </c>
      <c r="G1007" s="569" t="s">
        <v>966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46022</v>
      </c>
      <c r="D1008" s="569" t="s">
        <v>737</v>
      </c>
      <c r="E1008" s="569">
        <v>1</v>
      </c>
      <c r="F1008" s="569" t="s">
        <v>736</v>
      </c>
      <c r="G1008" s="569" t="s">
        <v>975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46022</v>
      </c>
      <c r="D1009" s="569" t="s">
        <v>739</v>
      </c>
      <c r="E1009" s="569">
        <v>1</v>
      </c>
      <c r="F1009" s="569" t="s">
        <v>738</v>
      </c>
      <c r="G1009" s="569" t="s">
        <v>975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46022</v>
      </c>
      <c r="D1010" s="569" t="s">
        <v>741</v>
      </c>
      <c r="E1010" s="569">
        <v>1</v>
      </c>
      <c r="F1010" s="569" t="s">
        <v>740</v>
      </c>
      <c r="G1010" s="569" t="s">
        <v>975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46022</v>
      </c>
      <c r="D1011" s="569" t="s">
        <v>742</v>
      </c>
      <c r="E1011" s="569">
        <v>1</v>
      </c>
      <c r="F1011" s="569" t="s">
        <v>725</v>
      </c>
      <c r="G1011" s="569" t="s">
        <v>975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46022</v>
      </c>
      <c r="D1012" s="569" t="s">
        <v>744</v>
      </c>
      <c r="E1012" s="569">
        <v>1</v>
      </c>
      <c r="F1012" s="569" t="s">
        <v>743</v>
      </c>
      <c r="G1012" s="569" t="s">
        <v>975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46022</v>
      </c>
      <c r="D1013" s="569" t="s">
        <v>746</v>
      </c>
      <c r="E1013" s="569">
        <v>1</v>
      </c>
      <c r="F1013" s="569" t="s">
        <v>745</v>
      </c>
      <c r="G1013" s="569" t="s">
        <v>975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46022</v>
      </c>
      <c r="D1014" s="569" t="s">
        <v>748</v>
      </c>
      <c r="E1014" s="569">
        <v>1</v>
      </c>
      <c r="F1014" s="569" t="s">
        <v>747</v>
      </c>
      <c r="G1014" s="569" t="s">
        <v>975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46022</v>
      </c>
      <c r="D1015" s="569" t="s">
        <v>750</v>
      </c>
      <c r="E1015" s="569">
        <v>1</v>
      </c>
      <c r="F1015" s="569" t="s">
        <v>749</v>
      </c>
      <c r="G1015" s="569" t="s">
        <v>975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46022</v>
      </c>
      <c r="D1016" s="569" t="s">
        <v>751</v>
      </c>
      <c r="E1016" s="569">
        <v>1</v>
      </c>
      <c r="F1016" s="569" t="s">
        <v>747</v>
      </c>
      <c r="G1016" s="569" t="s">
        <v>975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46022</v>
      </c>
      <c r="D1017" s="569" t="s">
        <v>752</v>
      </c>
      <c r="E1017" s="569">
        <v>1</v>
      </c>
      <c r="F1017" s="569" t="s">
        <v>159</v>
      </c>
      <c r="G1017" s="569" t="s">
        <v>975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46022</v>
      </c>
      <c r="D1018" s="569" t="s">
        <v>753</v>
      </c>
      <c r="E1018" s="569">
        <v>1</v>
      </c>
      <c r="F1018" s="569" t="s">
        <v>162</v>
      </c>
      <c r="G1018" s="569" t="s">
        <v>975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46022</v>
      </c>
      <c r="D1019" s="569" t="s">
        <v>755</v>
      </c>
      <c r="E1019" s="569">
        <v>1</v>
      </c>
      <c r="F1019" s="569" t="s">
        <v>754</v>
      </c>
      <c r="G1019" s="569" t="s">
        <v>975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46022</v>
      </c>
      <c r="D1020" s="569" t="s">
        <v>757</v>
      </c>
      <c r="E1020" s="569">
        <v>1</v>
      </c>
      <c r="F1020" s="569" t="s">
        <v>756</v>
      </c>
      <c r="G1020" s="569" t="s">
        <v>975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46022</v>
      </c>
      <c r="D1021" s="569" t="s">
        <v>759</v>
      </c>
      <c r="E1021" s="569">
        <v>1</v>
      </c>
      <c r="F1021" s="569" t="s">
        <v>758</v>
      </c>
      <c r="G1021" s="569" t="s">
        <v>975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46022</v>
      </c>
      <c r="D1022" s="569" t="s">
        <v>761</v>
      </c>
      <c r="E1022" s="569">
        <v>1</v>
      </c>
      <c r="F1022" s="569" t="s">
        <v>735</v>
      </c>
      <c r="G1022" s="569" t="s">
        <v>975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46022</v>
      </c>
      <c r="D1023" s="569" t="s">
        <v>764</v>
      </c>
      <c r="E1023" s="569">
        <v>1</v>
      </c>
      <c r="F1023" s="569" t="s">
        <v>976</v>
      </c>
      <c r="G1023" s="569" t="s">
        <v>975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46022</v>
      </c>
      <c r="D1024" s="569" t="s">
        <v>766</v>
      </c>
      <c r="E1024" s="569">
        <v>1</v>
      </c>
      <c r="F1024" s="569" t="s">
        <v>736</v>
      </c>
      <c r="G1024" s="569" t="s">
        <v>975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46022</v>
      </c>
      <c r="D1025" s="569" t="s">
        <v>768</v>
      </c>
      <c r="E1025" s="569">
        <v>1</v>
      </c>
      <c r="F1025" s="569" t="s">
        <v>767</v>
      </c>
      <c r="G1025" s="569" t="s">
        <v>975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46022</v>
      </c>
      <c r="D1026" s="569" t="s">
        <v>770</v>
      </c>
      <c r="E1026" s="569">
        <v>1</v>
      </c>
      <c r="F1026" s="569" t="s">
        <v>769</v>
      </c>
      <c r="G1026" s="569" t="s">
        <v>975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46022</v>
      </c>
      <c r="D1027" s="569" t="s">
        <v>772</v>
      </c>
      <c r="E1027" s="569">
        <v>1</v>
      </c>
      <c r="F1027" s="569" t="s">
        <v>771</v>
      </c>
      <c r="G1027" s="569" t="s">
        <v>975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46022</v>
      </c>
      <c r="D1028" s="569" t="s">
        <v>773</v>
      </c>
      <c r="E1028" s="569">
        <v>1</v>
      </c>
      <c r="F1028" s="569" t="s">
        <v>743</v>
      </c>
      <c r="G1028" s="569" t="s">
        <v>975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46022</v>
      </c>
      <c r="D1029" s="569" t="s">
        <v>775</v>
      </c>
      <c r="E1029" s="569">
        <v>1</v>
      </c>
      <c r="F1029" s="569" t="s">
        <v>774</v>
      </c>
      <c r="G1029" s="569" t="s">
        <v>975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46022</v>
      </c>
      <c r="D1030" s="569" t="s">
        <v>777</v>
      </c>
      <c r="E1030" s="569">
        <v>1</v>
      </c>
      <c r="F1030" s="569" t="s">
        <v>776</v>
      </c>
      <c r="G1030" s="569" t="s">
        <v>975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46022</v>
      </c>
      <c r="D1031" s="569" t="s">
        <v>779</v>
      </c>
      <c r="E1031" s="569">
        <v>1</v>
      </c>
      <c r="F1031" s="569" t="s">
        <v>778</v>
      </c>
      <c r="G1031" s="569" t="s">
        <v>975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46022</v>
      </c>
      <c r="D1032" s="569" t="s">
        <v>780</v>
      </c>
      <c r="E1032" s="569">
        <v>1</v>
      </c>
      <c r="F1032" s="569" t="s">
        <v>747</v>
      </c>
      <c r="G1032" s="569" t="s">
        <v>975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46022</v>
      </c>
      <c r="D1033" s="569" t="s">
        <v>782</v>
      </c>
      <c r="E1033" s="569">
        <v>1</v>
      </c>
      <c r="F1033" s="569" t="s">
        <v>781</v>
      </c>
      <c r="G1033" s="569" t="s">
        <v>975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46022</v>
      </c>
      <c r="D1034" s="569" t="s">
        <v>784</v>
      </c>
      <c r="E1034" s="569">
        <v>1</v>
      </c>
      <c r="F1034" s="569" t="s">
        <v>783</v>
      </c>
      <c r="G1034" s="569" t="s">
        <v>975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46022</v>
      </c>
      <c r="D1035" s="569" t="s">
        <v>786</v>
      </c>
      <c r="E1035" s="569">
        <v>1</v>
      </c>
      <c r="F1035" s="569" t="s">
        <v>785</v>
      </c>
      <c r="G1035" s="569" t="s">
        <v>975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46022</v>
      </c>
      <c r="D1036" s="569" t="s">
        <v>788</v>
      </c>
      <c r="E1036" s="569">
        <v>1</v>
      </c>
      <c r="F1036" s="569" t="s">
        <v>787</v>
      </c>
      <c r="G1036" s="569" t="s">
        <v>975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46022</v>
      </c>
      <c r="D1037" s="569" t="s">
        <v>790</v>
      </c>
      <c r="E1037" s="569">
        <v>1</v>
      </c>
      <c r="F1037" s="569" t="s">
        <v>789</v>
      </c>
      <c r="G1037" s="569" t="s">
        <v>975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46022</v>
      </c>
      <c r="D1038" s="569" t="s">
        <v>792</v>
      </c>
      <c r="E1038" s="569">
        <v>1</v>
      </c>
      <c r="F1038" s="569" t="s">
        <v>791</v>
      </c>
      <c r="G1038" s="569" t="s">
        <v>975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46022</v>
      </c>
      <c r="D1039" s="569" t="s">
        <v>794</v>
      </c>
      <c r="E1039" s="569">
        <v>1</v>
      </c>
      <c r="F1039" s="569" t="s">
        <v>793</v>
      </c>
      <c r="G1039" s="569" t="s">
        <v>975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46022</v>
      </c>
      <c r="D1040" s="569" t="s">
        <v>796</v>
      </c>
      <c r="E1040" s="569">
        <v>1</v>
      </c>
      <c r="F1040" s="569" t="s">
        <v>795</v>
      </c>
      <c r="G1040" s="569" t="s">
        <v>975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46022</v>
      </c>
      <c r="D1041" s="569" t="s">
        <v>798</v>
      </c>
      <c r="E1041" s="569">
        <v>1</v>
      </c>
      <c r="F1041" s="569" t="s">
        <v>797</v>
      </c>
      <c r="G1041" s="569" t="s">
        <v>975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46022</v>
      </c>
      <c r="D1042" s="569" t="s">
        <v>800</v>
      </c>
      <c r="E1042" s="569">
        <v>1</v>
      </c>
      <c r="F1042" s="569" t="s">
        <v>799</v>
      </c>
      <c r="G1042" s="569" t="s">
        <v>975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46022</v>
      </c>
      <c r="D1043" s="569" t="s">
        <v>802</v>
      </c>
      <c r="E1043" s="569">
        <v>1</v>
      </c>
      <c r="F1043" s="569" t="s">
        <v>801</v>
      </c>
      <c r="G1043" s="569" t="s">
        <v>975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46022</v>
      </c>
      <c r="D1044" s="569" t="s">
        <v>804</v>
      </c>
      <c r="E1044" s="569">
        <v>1</v>
      </c>
      <c r="F1044" s="569" t="s">
        <v>803</v>
      </c>
      <c r="G1044" s="569" t="s">
        <v>975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46022</v>
      </c>
      <c r="D1045" s="569" t="s">
        <v>805</v>
      </c>
      <c r="E1045" s="569">
        <v>1</v>
      </c>
      <c r="F1045" s="569" t="s">
        <v>711</v>
      </c>
      <c r="G1045" s="569" t="s">
        <v>975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46022</v>
      </c>
      <c r="D1046" s="569" t="s">
        <v>806</v>
      </c>
      <c r="E1046" s="569">
        <v>1</v>
      </c>
      <c r="F1046" s="569" t="s">
        <v>715</v>
      </c>
      <c r="G1046" s="569" t="s">
        <v>975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46022</v>
      </c>
      <c r="D1047" s="569" t="s">
        <v>808</v>
      </c>
      <c r="E1047" s="569">
        <v>1</v>
      </c>
      <c r="F1047" s="569" t="s">
        <v>807</v>
      </c>
      <c r="G1047" s="569" t="s">
        <v>975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46022</v>
      </c>
      <c r="D1048" s="569" t="s">
        <v>810</v>
      </c>
      <c r="E1048" s="569">
        <v>1</v>
      </c>
      <c r="F1048" s="569" t="s">
        <v>809</v>
      </c>
      <c r="G1048" s="569" t="s">
        <v>975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46022</v>
      </c>
      <c r="D1049" s="569" t="s">
        <v>812</v>
      </c>
      <c r="E1049" s="569">
        <v>1</v>
      </c>
      <c r="F1049" s="569" t="s">
        <v>765</v>
      </c>
      <c r="G1049" s="569" t="s">
        <v>975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46022</v>
      </c>
      <c r="D1050" s="569" t="s">
        <v>814</v>
      </c>
      <c r="E1050" s="569">
        <v>1</v>
      </c>
      <c r="F1050" s="569" t="s">
        <v>813</v>
      </c>
      <c r="G1050" s="569" t="s">
        <v>975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46022</v>
      </c>
      <c r="D1051" s="569" t="s">
        <v>737</v>
      </c>
      <c r="E1051" s="569">
        <v>2</v>
      </c>
      <c r="F1051" s="569" t="s">
        <v>736</v>
      </c>
      <c r="G1051" s="569" t="s">
        <v>975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46022</v>
      </c>
      <c r="D1052" s="569" t="s">
        <v>739</v>
      </c>
      <c r="E1052" s="569">
        <v>2</v>
      </c>
      <c r="F1052" s="569" t="s">
        <v>738</v>
      </c>
      <c r="G1052" s="569" t="s">
        <v>975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46022</v>
      </c>
      <c r="D1053" s="569" t="s">
        <v>741</v>
      </c>
      <c r="E1053" s="569">
        <v>2</v>
      </c>
      <c r="F1053" s="569" t="s">
        <v>740</v>
      </c>
      <c r="G1053" s="569" t="s">
        <v>975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46022</v>
      </c>
      <c r="D1054" s="569" t="s">
        <v>742</v>
      </c>
      <c r="E1054" s="569">
        <v>2</v>
      </c>
      <c r="F1054" s="569" t="s">
        <v>725</v>
      </c>
      <c r="G1054" s="569" t="s">
        <v>975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46022</v>
      </c>
      <c r="D1055" s="569" t="s">
        <v>744</v>
      </c>
      <c r="E1055" s="569">
        <v>2</v>
      </c>
      <c r="F1055" s="569" t="s">
        <v>743</v>
      </c>
      <c r="G1055" s="569" t="s">
        <v>975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46022</v>
      </c>
      <c r="D1056" s="569" t="s">
        <v>746</v>
      </c>
      <c r="E1056" s="569">
        <v>2</v>
      </c>
      <c r="F1056" s="569" t="s">
        <v>745</v>
      </c>
      <c r="G1056" s="569" t="s">
        <v>975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46022</v>
      </c>
      <c r="D1057" s="569" t="s">
        <v>748</v>
      </c>
      <c r="E1057" s="569">
        <v>2</v>
      </c>
      <c r="F1057" s="569" t="s">
        <v>747</v>
      </c>
      <c r="G1057" s="569" t="s">
        <v>975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46022</v>
      </c>
      <c r="D1058" s="569" t="s">
        <v>750</v>
      </c>
      <c r="E1058" s="569">
        <v>2</v>
      </c>
      <c r="F1058" s="569" t="s">
        <v>749</v>
      </c>
      <c r="G1058" s="569" t="s">
        <v>975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46022</v>
      </c>
      <c r="D1059" s="569" t="s">
        <v>751</v>
      </c>
      <c r="E1059" s="569">
        <v>2</v>
      </c>
      <c r="F1059" s="569" t="s">
        <v>747</v>
      </c>
      <c r="G1059" s="569" t="s">
        <v>975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46022</v>
      </c>
      <c r="D1060" s="569" t="s">
        <v>752</v>
      </c>
      <c r="E1060" s="569">
        <v>2</v>
      </c>
      <c r="F1060" s="569" t="s">
        <v>159</v>
      </c>
      <c r="G1060" s="569" t="s">
        <v>975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46022</v>
      </c>
      <c r="D1061" s="569" t="s">
        <v>753</v>
      </c>
      <c r="E1061" s="569">
        <v>2</v>
      </c>
      <c r="F1061" s="569" t="s">
        <v>162</v>
      </c>
      <c r="G1061" s="569" t="s">
        <v>975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46022</v>
      </c>
      <c r="D1062" s="569" t="s">
        <v>755</v>
      </c>
      <c r="E1062" s="569">
        <v>2</v>
      </c>
      <c r="F1062" s="569" t="s">
        <v>754</v>
      </c>
      <c r="G1062" s="569" t="s">
        <v>975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46022</v>
      </c>
      <c r="D1063" s="569" t="s">
        <v>757</v>
      </c>
      <c r="E1063" s="569">
        <v>2</v>
      </c>
      <c r="F1063" s="569" t="s">
        <v>756</v>
      </c>
      <c r="G1063" s="569" t="s">
        <v>975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46022</v>
      </c>
      <c r="D1064" s="569" t="s">
        <v>759</v>
      </c>
      <c r="E1064" s="569">
        <v>2</v>
      </c>
      <c r="F1064" s="569" t="s">
        <v>758</v>
      </c>
      <c r="G1064" s="569" t="s">
        <v>975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46022</v>
      </c>
      <c r="D1065" s="569" t="s">
        <v>761</v>
      </c>
      <c r="E1065" s="569">
        <v>2</v>
      </c>
      <c r="F1065" s="569" t="s">
        <v>735</v>
      </c>
      <c r="G1065" s="569" t="s">
        <v>975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46022</v>
      </c>
      <c r="D1066" s="569" t="s">
        <v>764</v>
      </c>
      <c r="E1066" s="569">
        <v>2</v>
      </c>
      <c r="F1066" s="569" t="s">
        <v>976</v>
      </c>
      <c r="G1066" s="569" t="s">
        <v>975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46022</v>
      </c>
      <c r="D1067" s="569" t="s">
        <v>766</v>
      </c>
      <c r="E1067" s="569">
        <v>2</v>
      </c>
      <c r="F1067" s="569" t="s">
        <v>736</v>
      </c>
      <c r="G1067" s="569" t="s">
        <v>975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46022</v>
      </c>
      <c r="D1068" s="569" t="s">
        <v>768</v>
      </c>
      <c r="E1068" s="569">
        <v>2</v>
      </c>
      <c r="F1068" s="569" t="s">
        <v>767</v>
      </c>
      <c r="G1068" s="569" t="s">
        <v>975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46022</v>
      </c>
      <c r="D1069" s="569" t="s">
        <v>770</v>
      </c>
      <c r="E1069" s="569">
        <v>2</v>
      </c>
      <c r="F1069" s="569" t="s">
        <v>769</v>
      </c>
      <c r="G1069" s="569" t="s">
        <v>975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46022</v>
      </c>
      <c r="D1070" s="569" t="s">
        <v>772</v>
      </c>
      <c r="E1070" s="569">
        <v>2</v>
      </c>
      <c r="F1070" s="569" t="s">
        <v>771</v>
      </c>
      <c r="G1070" s="569" t="s">
        <v>975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46022</v>
      </c>
      <c r="D1071" s="569" t="s">
        <v>773</v>
      </c>
      <c r="E1071" s="569">
        <v>2</v>
      </c>
      <c r="F1071" s="569" t="s">
        <v>743</v>
      </c>
      <c r="G1071" s="569" t="s">
        <v>975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46022</v>
      </c>
      <c r="D1072" s="569" t="s">
        <v>775</v>
      </c>
      <c r="E1072" s="569">
        <v>2</v>
      </c>
      <c r="F1072" s="569" t="s">
        <v>774</v>
      </c>
      <c r="G1072" s="569" t="s">
        <v>975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46022</v>
      </c>
      <c r="D1073" s="569" t="s">
        <v>777</v>
      </c>
      <c r="E1073" s="569">
        <v>2</v>
      </c>
      <c r="F1073" s="569" t="s">
        <v>776</v>
      </c>
      <c r="G1073" s="569" t="s">
        <v>975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46022</v>
      </c>
      <c r="D1074" s="569" t="s">
        <v>779</v>
      </c>
      <c r="E1074" s="569">
        <v>2</v>
      </c>
      <c r="F1074" s="569" t="s">
        <v>778</v>
      </c>
      <c r="G1074" s="569" t="s">
        <v>975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46022</v>
      </c>
      <c r="D1075" s="569" t="s">
        <v>780</v>
      </c>
      <c r="E1075" s="569">
        <v>2</v>
      </c>
      <c r="F1075" s="569" t="s">
        <v>747</v>
      </c>
      <c r="G1075" s="569" t="s">
        <v>975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46022</v>
      </c>
      <c r="D1076" s="569" t="s">
        <v>782</v>
      </c>
      <c r="E1076" s="569">
        <v>2</v>
      </c>
      <c r="F1076" s="569" t="s">
        <v>781</v>
      </c>
      <c r="G1076" s="569" t="s">
        <v>975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46022</v>
      </c>
      <c r="D1077" s="569" t="s">
        <v>784</v>
      </c>
      <c r="E1077" s="569">
        <v>2</v>
      </c>
      <c r="F1077" s="569" t="s">
        <v>783</v>
      </c>
      <c r="G1077" s="569" t="s">
        <v>975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46022</v>
      </c>
      <c r="D1078" s="569" t="s">
        <v>786</v>
      </c>
      <c r="E1078" s="569">
        <v>2</v>
      </c>
      <c r="F1078" s="569" t="s">
        <v>785</v>
      </c>
      <c r="G1078" s="569" t="s">
        <v>975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46022</v>
      </c>
      <c r="D1079" s="569" t="s">
        <v>788</v>
      </c>
      <c r="E1079" s="569">
        <v>2</v>
      </c>
      <c r="F1079" s="569" t="s">
        <v>787</v>
      </c>
      <c r="G1079" s="569" t="s">
        <v>975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46022</v>
      </c>
      <c r="D1080" s="569" t="s">
        <v>790</v>
      </c>
      <c r="E1080" s="569">
        <v>2</v>
      </c>
      <c r="F1080" s="569" t="s">
        <v>789</v>
      </c>
      <c r="G1080" s="569" t="s">
        <v>975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46022</v>
      </c>
      <c r="D1081" s="569" t="s">
        <v>792</v>
      </c>
      <c r="E1081" s="569">
        <v>2</v>
      </c>
      <c r="F1081" s="569" t="s">
        <v>791</v>
      </c>
      <c r="G1081" s="569" t="s">
        <v>975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46022</v>
      </c>
      <c r="D1082" s="569" t="s">
        <v>794</v>
      </c>
      <c r="E1082" s="569">
        <v>2</v>
      </c>
      <c r="F1082" s="569" t="s">
        <v>793</v>
      </c>
      <c r="G1082" s="569" t="s">
        <v>975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46022</v>
      </c>
      <c r="D1083" s="569" t="s">
        <v>796</v>
      </c>
      <c r="E1083" s="569">
        <v>2</v>
      </c>
      <c r="F1083" s="569" t="s">
        <v>795</v>
      </c>
      <c r="G1083" s="569" t="s">
        <v>975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46022</v>
      </c>
      <c r="D1084" s="569" t="s">
        <v>798</v>
      </c>
      <c r="E1084" s="569">
        <v>2</v>
      </c>
      <c r="F1084" s="569" t="s">
        <v>797</v>
      </c>
      <c r="G1084" s="569" t="s">
        <v>975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46022</v>
      </c>
      <c r="D1085" s="569" t="s">
        <v>800</v>
      </c>
      <c r="E1085" s="569">
        <v>2</v>
      </c>
      <c r="F1085" s="569" t="s">
        <v>799</v>
      </c>
      <c r="G1085" s="569" t="s">
        <v>975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46022</v>
      </c>
      <c r="D1086" s="569" t="s">
        <v>802</v>
      </c>
      <c r="E1086" s="569">
        <v>2</v>
      </c>
      <c r="F1086" s="569" t="s">
        <v>801</v>
      </c>
      <c r="G1086" s="569" t="s">
        <v>975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46022</v>
      </c>
      <c r="D1087" s="569" t="s">
        <v>804</v>
      </c>
      <c r="E1087" s="569">
        <v>2</v>
      </c>
      <c r="F1087" s="569" t="s">
        <v>803</v>
      </c>
      <c r="G1087" s="569" t="s">
        <v>975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46022</v>
      </c>
      <c r="D1088" s="569" t="s">
        <v>805</v>
      </c>
      <c r="E1088" s="569">
        <v>2</v>
      </c>
      <c r="F1088" s="569" t="s">
        <v>711</v>
      </c>
      <c r="G1088" s="569" t="s">
        <v>975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46022</v>
      </c>
      <c r="D1089" s="569" t="s">
        <v>806</v>
      </c>
      <c r="E1089" s="569">
        <v>2</v>
      </c>
      <c r="F1089" s="569" t="s">
        <v>715</v>
      </c>
      <c r="G1089" s="569" t="s">
        <v>975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46022</v>
      </c>
      <c r="D1090" s="569" t="s">
        <v>808</v>
      </c>
      <c r="E1090" s="569">
        <v>2</v>
      </c>
      <c r="F1090" s="569" t="s">
        <v>807</v>
      </c>
      <c r="G1090" s="569" t="s">
        <v>975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46022</v>
      </c>
      <c r="D1091" s="569" t="s">
        <v>810</v>
      </c>
      <c r="E1091" s="569">
        <v>2</v>
      </c>
      <c r="F1091" s="569" t="s">
        <v>809</v>
      </c>
      <c r="G1091" s="569" t="s">
        <v>975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46022</v>
      </c>
      <c r="D1092" s="569" t="s">
        <v>812</v>
      </c>
      <c r="E1092" s="569">
        <v>2</v>
      </c>
      <c r="F1092" s="569" t="s">
        <v>765</v>
      </c>
      <c r="G1092" s="569" t="s">
        <v>975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46022</v>
      </c>
      <c r="D1093" s="569" t="s">
        <v>814</v>
      </c>
      <c r="E1093" s="569">
        <v>2</v>
      </c>
      <c r="F1093" s="569" t="s">
        <v>813</v>
      </c>
      <c r="G1093" s="569" t="s">
        <v>975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46022</v>
      </c>
      <c r="D1094" s="569" t="s">
        <v>737</v>
      </c>
      <c r="E1094" s="569">
        <v>3</v>
      </c>
      <c r="F1094" s="569" t="s">
        <v>736</v>
      </c>
      <c r="G1094" s="569" t="s">
        <v>975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46022</v>
      </c>
      <c r="D1095" s="569" t="s">
        <v>739</v>
      </c>
      <c r="E1095" s="569">
        <v>3</v>
      </c>
      <c r="F1095" s="569" t="s">
        <v>738</v>
      </c>
      <c r="G1095" s="569" t="s">
        <v>975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46022</v>
      </c>
      <c r="D1096" s="569" t="s">
        <v>741</v>
      </c>
      <c r="E1096" s="569">
        <v>3</v>
      </c>
      <c r="F1096" s="569" t="s">
        <v>740</v>
      </c>
      <c r="G1096" s="569" t="s">
        <v>975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46022</v>
      </c>
      <c r="D1097" s="569" t="s">
        <v>742</v>
      </c>
      <c r="E1097" s="569">
        <v>3</v>
      </c>
      <c r="F1097" s="569" t="s">
        <v>725</v>
      </c>
      <c r="G1097" s="569" t="s">
        <v>975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46022</v>
      </c>
      <c r="D1098" s="569" t="s">
        <v>744</v>
      </c>
      <c r="E1098" s="569">
        <v>3</v>
      </c>
      <c r="F1098" s="569" t="s">
        <v>743</v>
      </c>
      <c r="G1098" s="569" t="s">
        <v>975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46022</v>
      </c>
      <c r="D1099" s="569" t="s">
        <v>746</v>
      </c>
      <c r="E1099" s="569">
        <v>3</v>
      </c>
      <c r="F1099" s="569" t="s">
        <v>745</v>
      </c>
      <c r="G1099" s="569" t="s">
        <v>975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46022</v>
      </c>
      <c r="D1100" s="569" t="s">
        <v>748</v>
      </c>
      <c r="E1100" s="569">
        <v>3</v>
      </c>
      <c r="F1100" s="569" t="s">
        <v>747</v>
      </c>
      <c r="G1100" s="569" t="s">
        <v>975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46022</v>
      </c>
      <c r="D1101" s="569" t="s">
        <v>750</v>
      </c>
      <c r="E1101" s="569">
        <v>3</v>
      </c>
      <c r="F1101" s="569" t="s">
        <v>749</v>
      </c>
      <c r="G1101" s="569" t="s">
        <v>975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46022</v>
      </c>
      <c r="D1102" s="569" t="s">
        <v>751</v>
      </c>
      <c r="E1102" s="569">
        <v>3</v>
      </c>
      <c r="F1102" s="569" t="s">
        <v>747</v>
      </c>
      <c r="G1102" s="569" t="s">
        <v>975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46022</v>
      </c>
      <c r="D1103" s="569" t="s">
        <v>752</v>
      </c>
      <c r="E1103" s="569">
        <v>3</v>
      </c>
      <c r="F1103" s="569" t="s">
        <v>159</v>
      </c>
      <c r="G1103" s="569" t="s">
        <v>975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46022</v>
      </c>
      <c r="D1104" s="569" t="s">
        <v>753</v>
      </c>
      <c r="E1104" s="569">
        <v>3</v>
      </c>
      <c r="F1104" s="569" t="s">
        <v>162</v>
      </c>
      <c r="G1104" s="569" t="s">
        <v>975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46022</v>
      </c>
      <c r="D1105" s="569" t="s">
        <v>755</v>
      </c>
      <c r="E1105" s="569">
        <v>3</v>
      </c>
      <c r="F1105" s="569" t="s">
        <v>754</v>
      </c>
      <c r="G1105" s="569" t="s">
        <v>975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46022</v>
      </c>
      <c r="D1106" s="569" t="s">
        <v>757</v>
      </c>
      <c r="E1106" s="569">
        <v>3</v>
      </c>
      <c r="F1106" s="569" t="s">
        <v>756</v>
      </c>
      <c r="G1106" s="569" t="s">
        <v>975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46022</v>
      </c>
      <c r="D1107" s="569" t="s">
        <v>759</v>
      </c>
      <c r="E1107" s="569">
        <v>3</v>
      </c>
      <c r="F1107" s="569" t="s">
        <v>758</v>
      </c>
      <c r="G1107" s="569" t="s">
        <v>975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46022</v>
      </c>
      <c r="D1108" s="569" t="s">
        <v>761</v>
      </c>
      <c r="E1108" s="569">
        <v>3</v>
      </c>
      <c r="F1108" s="569" t="s">
        <v>735</v>
      </c>
      <c r="G1108" s="569" t="s">
        <v>975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46022</v>
      </c>
      <c r="D1109" s="569" t="s">
        <v>764</v>
      </c>
      <c r="E1109" s="569">
        <v>3</v>
      </c>
      <c r="F1109" s="569" t="s">
        <v>976</v>
      </c>
      <c r="G1109" s="569" t="s">
        <v>975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46022</v>
      </c>
      <c r="D1110" s="569" t="s">
        <v>766</v>
      </c>
      <c r="E1110" s="569">
        <v>3</v>
      </c>
      <c r="F1110" s="569" t="s">
        <v>736</v>
      </c>
      <c r="G1110" s="569" t="s">
        <v>975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46022</v>
      </c>
      <c r="D1111" s="569" t="s">
        <v>768</v>
      </c>
      <c r="E1111" s="569">
        <v>3</v>
      </c>
      <c r="F1111" s="569" t="s">
        <v>767</v>
      </c>
      <c r="G1111" s="569" t="s">
        <v>975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46022</v>
      </c>
      <c r="D1112" s="569" t="s">
        <v>770</v>
      </c>
      <c r="E1112" s="569">
        <v>3</v>
      </c>
      <c r="F1112" s="569" t="s">
        <v>769</v>
      </c>
      <c r="G1112" s="569" t="s">
        <v>975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46022</v>
      </c>
      <c r="D1113" s="569" t="s">
        <v>772</v>
      </c>
      <c r="E1113" s="569">
        <v>3</v>
      </c>
      <c r="F1113" s="569" t="s">
        <v>771</v>
      </c>
      <c r="G1113" s="569" t="s">
        <v>975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46022</v>
      </c>
      <c r="D1114" s="569" t="s">
        <v>773</v>
      </c>
      <c r="E1114" s="569">
        <v>3</v>
      </c>
      <c r="F1114" s="569" t="s">
        <v>743</v>
      </c>
      <c r="G1114" s="569" t="s">
        <v>975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46022</v>
      </c>
      <c r="D1115" s="569" t="s">
        <v>775</v>
      </c>
      <c r="E1115" s="569">
        <v>3</v>
      </c>
      <c r="F1115" s="569" t="s">
        <v>774</v>
      </c>
      <c r="G1115" s="569" t="s">
        <v>975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46022</v>
      </c>
      <c r="D1116" s="569" t="s">
        <v>777</v>
      </c>
      <c r="E1116" s="569">
        <v>3</v>
      </c>
      <c r="F1116" s="569" t="s">
        <v>776</v>
      </c>
      <c r="G1116" s="569" t="s">
        <v>975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46022</v>
      </c>
      <c r="D1117" s="569" t="s">
        <v>779</v>
      </c>
      <c r="E1117" s="569">
        <v>3</v>
      </c>
      <c r="F1117" s="569" t="s">
        <v>778</v>
      </c>
      <c r="G1117" s="569" t="s">
        <v>975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46022</v>
      </c>
      <c r="D1118" s="569" t="s">
        <v>780</v>
      </c>
      <c r="E1118" s="569">
        <v>3</v>
      </c>
      <c r="F1118" s="569" t="s">
        <v>747</v>
      </c>
      <c r="G1118" s="569" t="s">
        <v>975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46022</v>
      </c>
      <c r="D1119" s="569" t="s">
        <v>782</v>
      </c>
      <c r="E1119" s="569">
        <v>3</v>
      </c>
      <c r="F1119" s="569" t="s">
        <v>781</v>
      </c>
      <c r="G1119" s="569" t="s">
        <v>975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46022</v>
      </c>
      <c r="D1120" s="569" t="s">
        <v>784</v>
      </c>
      <c r="E1120" s="569">
        <v>3</v>
      </c>
      <c r="F1120" s="569" t="s">
        <v>783</v>
      </c>
      <c r="G1120" s="569" t="s">
        <v>975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46022</v>
      </c>
      <c r="D1121" s="569" t="s">
        <v>786</v>
      </c>
      <c r="E1121" s="569">
        <v>3</v>
      </c>
      <c r="F1121" s="569" t="s">
        <v>785</v>
      </c>
      <c r="G1121" s="569" t="s">
        <v>975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46022</v>
      </c>
      <c r="D1122" s="569" t="s">
        <v>788</v>
      </c>
      <c r="E1122" s="569">
        <v>3</v>
      </c>
      <c r="F1122" s="569" t="s">
        <v>787</v>
      </c>
      <c r="G1122" s="569" t="s">
        <v>975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46022</v>
      </c>
      <c r="D1123" s="569" t="s">
        <v>790</v>
      </c>
      <c r="E1123" s="569">
        <v>3</v>
      </c>
      <c r="F1123" s="569" t="s">
        <v>789</v>
      </c>
      <c r="G1123" s="569" t="s">
        <v>975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46022</v>
      </c>
      <c r="D1124" s="569" t="s">
        <v>792</v>
      </c>
      <c r="E1124" s="569">
        <v>3</v>
      </c>
      <c r="F1124" s="569" t="s">
        <v>791</v>
      </c>
      <c r="G1124" s="569" t="s">
        <v>975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46022</v>
      </c>
      <c r="D1125" s="569" t="s">
        <v>794</v>
      </c>
      <c r="E1125" s="569">
        <v>3</v>
      </c>
      <c r="F1125" s="569" t="s">
        <v>793</v>
      </c>
      <c r="G1125" s="569" t="s">
        <v>975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46022</v>
      </c>
      <c r="D1126" s="569" t="s">
        <v>796</v>
      </c>
      <c r="E1126" s="569">
        <v>3</v>
      </c>
      <c r="F1126" s="569" t="s">
        <v>795</v>
      </c>
      <c r="G1126" s="569" t="s">
        <v>975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46022</v>
      </c>
      <c r="D1127" s="569" t="s">
        <v>798</v>
      </c>
      <c r="E1127" s="569">
        <v>3</v>
      </c>
      <c r="F1127" s="569" t="s">
        <v>797</v>
      </c>
      <c r="G1127" s="569" t="s">
        <v>975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46022</v>
      </c>
      <c r="D1128" s="569" t="s">
        <v>800</v>
      </c>
      <c r="E1128" s="569">
        <v>3</v>
      </c>
      <c r="F1128" s="569" t="s">
        <v>799</v>
      </c>
      <c r="G1128" s="569" t="s">
        <v>975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46022</v>
      </c>
      <c r="D1129" s="569" t="s">
        <v>802</v>
      </c>
      <c r="E1129" s="569">
        <v>3</v>
      </c>
      <c r="F1129" s="569" t="s">
        <v>801</v>
      </c>
      <c r="G1129" s="569" t="s">
        <v>975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46022</v>
      </c>
      <c r="D1130" s="569" t="s">
        <v>804</v>
      </c>
      <c r="E1130" s="569">
        <v>3</v>
      </c>
      <c r="F1130" s="569" t="s">
        <v>803</v>
      </c>
      <c r="G1130" s="569" t="s">
        <v>975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46022</v>
      </c>
      <c r="D1131" s="569" t="s">
        <v>805</v>
      </c>
      <c r="E1131" s="569">
        <v>3</v>
      </c>
      <c r="F1131" s="569" t="s">
        <v>711</v>
      </c>
      <c r="G1131" s="569" t="s">
        <v>975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46022</v>
      </c>
      <c r="D1132" s="569" t="s">
        <v>806</v>
      </c>
      <c r="E1132" s="569">
        <v>3</v>
      </c>
      <c r="F1132" s="569" t="s">
        <v>715</v>
      </c>
      <c r="G1132" s="569" t="s">
        <v>975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46022</v>
      </c>
      <c r="D1133" s="569" t="s">
        <v>808</v>
      </c>
      <c r="E1133" s="569">
        <v>3</v>
      </c>
      <c r="F1133" s="569" t="s">
        <v>807</v>
      </c>
      <c r="G1133" s="569" t="s">
        <v>975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46022</v>
      </c>
      <c r="D1134" s="569" t="s">
        <v>810</v>
      </c>
      <c r="E1134" s="569">
        <v>3</v>
      </c>
      <c r="F1134" s="569" t="s">
        <v>809</v>
      </c>
      <c r="G1134" s="569" t="s">
        <v>975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46022</v>
      </c>
      <c r="D1135" s="569" t="s">
        <v>812</v>
      </c>
      <c r="E1135" s="569">
        <v>3</v>
      </c>
      <c r="F1135" s="569" t="s">
        <v>765</v>
      </c>
      <c r="G1135" s="569" t="s">
        <v>975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46022</v>
      </c>
      <c r="D1136" s="569" t="s">
        <v>814</v>
      </c>
      <c r="E1136" s="569">
        <v>3</v>
      </c>
      <c r="F1136" s="569" t="s">
        <v>813</v>
      </c>
      <c r="G1136" s="569" t="s">
        <v>975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46022</v>
      </c>
      <c r="D1137" s="569" t="s">
        <v>737</v>
      </c>
      <c r="E1137" s="569">
        <v>4</v>
      </c>
      <c r="F1137" s="569" t="s">
        <v>736</v>
      </c>
      <c r="G1137" s="569" t="s">
        <v>975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46022</v>
      </c>
      <c r="D1138" s="569" t="s">
        <v>739</v>
      </c>
      <c r="E1138" s="569">
        <v>4</v>
      </c>
      <c r="F1138" s="569" t="s">
        <v>738</v>
      </c>
      <c r="G1138" s="569" t="s">
        <v>975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46022</v>
      </c>
      <c r="D1139" s="569" t="s">
        <v>741</v>
      </c>
      <c r="E1139" s="569">
        <v>4</v>
      </c>
      <c r="F1139" s="569" t="s">
        <v>740</v>
      </c>
      <c r="G1139" s="569" t="s">
        <v>975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46022</v>
      </c>
      <c r="D1140" s="569" t="s">
        <v>742</v>
      </c>
      <c r="E1140" s="569">
        <v>4</v>
      </c>
      <c r="F1140" s="569" t="s">
        <v>725</v>
      </c>
      <c r="G1140" s="569" t="s">
        <v>975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46022</v>
      </c>
      <c r="D1141" s="569" t="s">
        <v>744</v>
      </c>
      <c r="E1141" s="569">
        <v>4</v>
      </c>
      <c r="F1141" s="569" t="s">
        <v>743</v>
      </c>
      <c r="G1141" s="569" t="s">
        <v>975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46022</v>
      </c>
      <c r="D1142" s="569" t="s">
        <v>746</v>
      </c>
      <c r="E1142" s="569">
        <v>4</v>
      </c>
      <c r="F1142" s="569" t="s">
        <v>745</v>
      </c>
      <c r="G1142" s="569" t="s">
        <v>975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46022</v>
      </c>
      <c r="D1143" s="569" t="s">
        <v>748</v>
      </c>
      <c r="E1143" s="569">
        <v>4</v>
      </c>
      <c r="F1143" s="569" t="s">
        <v>747</v>
      </c>
      <c r="G1143" s="569" t="s">
        <v>975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46022</v>
      </c>
      <c r="D1144" s="569" t="s">
        <v>750</v>
      </c>
      <c r="E1144" s="569">
        <v>4</v>
      </c>
      <c r="F1144" s="569" t="s">
        <v>749</v>
      </c>
      <c r="G1144" s="569" t="s">
        <v>975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46022</v>
      </c>
      <c r="D1145" s="569" t="s">
        <v>751</v>
      </c>
      <c r="E1145" s="569">
        <v>4</v>
      </c>
      <c r="F1145" s="569" t="s">
        <v>747</v>
      </c>
      <c r="G1145" s="569" t="s">
        <v>975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46022</v>
      </c>
      <c r="D1146" s="569" t="s">
        <v>752</v>
      </c>
      <c r="E1146" s="569">
        <v>4</v>
      </c>
      <c r="F1146" s="569" t="s">
        <v>159</v>
      </c>
      <c r="G1146" s="569" t="s">
        <v>975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46022</v>
      </c>
      <c r="D1147" s="569" t="s">
        <v>753</v>
      </c>
      <c r="E1147" s="569">
        <v>4</v>
      </c>
      <c r="F1147" s="569" t="s">
        <v>162</v>
      </c>
      <c r="G1147" s="569" t="s">
        <v>975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46022</v>
      </c>
      <c r="D1148" s="569" t="s">
        <v>755</v>
      </c>
      <c r="E1148" s="569">
        <v>4</v>
      </c>
      <c r="F1148" s="569" t="s">
        <v>754</v>
      </c>
      <c r="G1148" s="569" t="s">
        <v>975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46022</v>
      </c>
      <c r="D1149" s="569" t="s">
        <v>757</v>
      </c>
      <c r="E1149" s="569">
        <v>4</v>
      </c>
      <c r="F1149" s="569" t="s">
        <v>756</v>
      </c>
      <c r="G1149" s="569" t="s">
        <v>975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46022</v>
      </c>
      <c r="D1150" s="569" t="s">
        <v>759</v>
      </c>
      <c r="E1150" s="569">
        <v>4</v>
      </c>
      <c r="F1150" s="569" t="s">
        <v>758</v>
      </c>
      <c r="G1150" s="569" t="s">
        <v>975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46022</v>
      </c>
      <c r="D1151" s="569" t="s">
        <v>761</v>
      </c>
      <c r="E1151" s="569">
        <v>4</v>
      </c>
      <c r="F1151" s="569" t="s">
        <v>735</v>
      </c>
      <c r="G1151" s="569" t="s">
        <v>975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46022</v>
      </c>
      <c r="D1152" s="569" t="s">
        <v>764</v>
      </c>
      <c r="E1152" s="569">
        <v>4</v>
      </c>
      <c r="F1152" s="569" t="s">
        <v>976</v>
      </c>
      <c r="G1152" s="569" t="s">
        <v>975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46022</v>
      </c>
      <c r="D1153" s="569" t="s">
        <v>766</v>
      </c>
      <c r="E1153" s="569">
        <v>4</v>
      </c>
      <c r="F1153" s="569" t="s">
        <v>736</v>
      </c>
      <c r="G1153" s="569" t="s">
        <v>975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46022</v>
      </c>
      <c r="D1154" s="569" t="s">
        <v>768</v>
      </c>
      <c r="E1154" s="569">
        <v>4</v>
      </c>
      <c r="F1154" s="569" t="s">
        <v>767</v>
      </c>
      <c r="G1154" s="569" t="s">
        <v>975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46022</v>
      </c>
      <c r="D1155" s="569" t="s">
        <v>770</v>
      </c>
      <c r="E1155" s="569">
        <v>4</v>
      </c>
      <c r="F1155" s="569" t="s">
        <v>769</v>
      </c>
      <c r="G1155" s="569" t="s">
        <v>975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46022</v>
      </c>
      <c r="D1156" s="569" t="s">
        <v>772</v>
      </c>
      <c r="E1156" s="569">
        <v>4</v>
      </c>
      <c r="F1156" s="569" t="s">
        <v>771</v>
      </c>
      <c r="G1156" s="569" t="s">
        <v>975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46022</v>
      </c>
      <c r="D1157" s="569" t="s">
        <v>773</v>
      </c>
      <c r="E1157" s="569">
        <v>4</v>
      </c>
      <c r="F1157" s="569" t="s">
        <v>743</v>
      </c>
      <c r="G1157" s="569" t="s">
        <v>975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46022</v>
      </c>
      <c r="D1158" s="569" t="s">
        <v>775</v>
      </c>
      <c r="E1158" s="569">
        <v>4</v>
      </c>
      <c r="F1158" s="569" t="s">
        <v>774</v>
      </c>
      <c r="G1158" s="569" t="s">
        <v>975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46022</v>
      </c>
      <c r="D1159" s="569" t="s">
        <v>777</v>
      </c>
      <c r="E1159" s="569">
        <v>4</v>
      </c>
      <c r="F1159" s="569" t="s">
        <v>776</v>
      </c>
      <c r="G1159" s="569" t="s">
        <v>975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46022</v>
      </c>
      <c r="D1160" s="569" t="s">
        <v>779</v>
      </c>
      <c r="E1160" s="569">
        <v>4</v>
      </c>
      <c r="F1160" s="569" t="s">
        <v>778</v>
      </c>
      <c r="G1160" s="569" t="s">
        <v>975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46022</v>
      </c>
      <c r="D1161" s="569" t="s">
        <v>780</v>
      </c>
      <c r="E1161" s="569">
        <v>4</v>
      </c>
      <c r="F1161" s="569" t="s">
        <v>747</v>
      </c>
      <c r="G1161" s="569" t="s">
        <v>975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46022</v>
      </c>
      <c r="D1162" s="569" t="s">
        <v>782</v>
      </c>
      <c r="E1162" s="569">
        <v>4</v>
      </c>
      <c r="F1162" s="569" t="s">
        <v>781</v>
      </c>
      <c r="G1162" s="569" t="s">
        <v>975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46022</v>
      </c>
      <c r="D1163" s="569" t="s">
        <v>784</v>
      </c>
      <c r="E1163" s="569">
        <v>4</v>
      </c>
      <c r="F1163" s="569" t="s">
        <v>783</v>
      </c>
      <c r="G1163" s="569" t="s">
        <v>975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46022</v>
      </c>
      <c r="D1164" s="569" t="s">
        <v>786</v>
      </c>
      <c r="E1164" s="569">
        <v>4</v>
      </c>
      <c r="F1164" s="569" t="s">
        <v>785</v>
      </c>
      <c r="G1164" s="569" t="s">
        <v>975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46022</v>
      </c>
      <c r="D1165" s="569" t="s">
        <v>788</v>
      </c>
      <c r="E1165" s="569">
        <v>4</v>
      </c>
      <c r="F1165" s="569" t="s">
        <v>787</v>
      </c>
      <c r="G1165" s="569" t="s">
        <v>975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46022</v>
      </c>
      <c r="D1166" s="569" t="s">
        <v>790</v>
      </c>
      <c r="E1166" s="569">
        <v>4</v>
      </c>
      <c r="F1166" s="569" t="s">
        <v>789</v>
      </c>
      <c r="G1166" s="569" t="s">
        <v>975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46022</v>
      </c>
      <c r="D1167" s="569" t="s">
        <v>792</v>
      </c>
      <c r="E1167" s="569">
        <v>4</v>
      </c>
      <c r="F1167" s="569" t="s">
        <v>791</v>
      </c>
      <c r="G1167" s="569" t="s">
        <v>975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46022</v>
      </c>
      <c r="D1168" s="569" t="s">
        <v>794</v>
      </c>
      <c r="E1168" s="569">
        <v>4</v>
      </c>
      <c r="F1168" s="569" t="s">
        <v>793</v>
      </c>
      <c r="G1168" s="569" t="s">
        <v>975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46022</v>
      </c>
      <c r="D1169" s="569" t="s">
        <v>796</v>
      </c>
      <c r="E1169" s="569">
        <v>4</v>
      </c>
      <c r="F1169" s="569" t="s">
        <v>795</v>
      </c>
      <c r="G1169" s="569" t="s">
        <v>975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46022</v>
      </c>
      <c r="D1170" s="569" t="s">
        <v>798</v>
      </c>
      <c r="E1170" s="569">
        <v>4</v>
      </c>
      <c r="F1170" s="569" t="s">
        <v>797</v>
      </c>
      <c r="G1170" s="569" t="s">
        <v>975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46022</v>
      </c>
      <c r="D1171" s="569" t="s">
        <v>800</v>
      </c>
      <c r="E1171" s="569">
        <v>4</v>
      </c>
      <c r="F1171" s="569" t="s">
        <v>799</v>
      </c>
      <c r="G1171" s="569" t="s">
        <v>975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46022</v>
      </c>
      <c r="D1172" s="569" t="s">
        <v>802</v>
      </c>
      <c r="E1172" s="569">
        <v>4</v>
      </c>
      <c r="F1172" s="569" t="s">
        <v>801</v>
      </c>
      <c r="G1172" s="569" t="s">
        <v>975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46022</v>
      </c>
      <c r="D1173" s="569" t="s">
        <v>804</v>
      </c>
      <c r="E1173" s="569">
        <v>4</v>
      </c>
      <c r="F1173" s="569" t="s">
        <v>803</v>
      </c>
      <c r="G1173" s="569" t="s">
        <v>975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46022</v>
      </c>
      <c r="D1174" s="569" t="s">
        <v>805</v>
      </c>
      <c r="E1174" s="569">
        <v>4</v>
      </c>
      <c r="F1174" s="569" t="s">
        <v>711</v>
      </c>
      <c r="G1174" s="569" t="s">
        <v>975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46022</v>
      </c>
      <c r="D1175" s="569" t="s">
        <v>806</v>
      </c>
      <c r="E1175" s="569">
        <v>4</v>
      </c>
      <c r="F1175" s="569" t="s">
        <v>715</v>
      </c>
      <c r="G1175" s="569" t="s">
        <v>975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46022</v>
      </c>
      <c r="D1176" s="569" t="s">
        <v>808</v>
      </c>
      <c r="E1176" s="569">
        <v>4</v>
      </c>
      <c r="F1176" s="569" t="s">
        <v>807</v>
      </c>
      <c r="G1176" s="569" t="s">
        <v>975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46022</v>
      </c>
      <c r="D1177" s="569" t="s">
        <v>810</v>
      </c>
      <c r="E1177" s="569">
        <v>4</v>
      </c>
      <c r="F1177" s="569" t="s">
        <v>809</v>
      </c>
      <c r="G1177" s="569" t="s">
        <v>975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46022</v>
      </c>
      <c r="D1178" s="569" t="s">
        <v>812</v>
      </c>
      <c r="E1178" s="569">
        <v>4</v>
      </c>
      <c r="F1178" s="569" t="s">
        <v>765</v>
      </c>
      <c r="G1178" s="569" t="s">
        <v>975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46022</v>
      </c>
      <c r="D1179" s="569" t="s">
        <v>814</v>
      </c>
      <c r="E1179" s="569">
        <v>4</v>
      </c>
      <c r="F1179" s="569" t="s">
        <v>813</v>
      </c>
      <c r="G1179" s="569" t="s">
        <v>975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46022</v>
      </c>
      <c r="D1180" s="569" t="s">
        <v>822</v>
      </c>
      <c r="E1180" s="569">
        <v>1</v>
      </c>
      <c r="F1180" s="569" t="s">
        <v>821</v>
      </c>
      <c r="G1180" s="569" t="s">
        <v>977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46022</v>
      </c>
      <c r="D1181" s="569" t="s">
        <v>824</v>
      </c>
      <c r="E1181" s="569">
        <v>1</v>
      </c>
      <c r="F1181" s="569" t="s">
        <v>823</v>
      </c>
      <c r="G1181" s="569" t="s">
        <v>977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46022</v>
      </c>
      <c r="D1182" s="569" t="s">
        <v>826</v>
      </c>
      <c r="E1182" s="569">
        <v>1</v>
      </c>
      <c r="F1182" s="569" t="s">
        <v>825</v>
      </c>
      <c r="G1182" s="569" t="s">
        <v>977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46022</v>
      </c>
      <c r="D1183" s="569" t="s">
        <v>828</v>
      </c>
      <c r="E1183" s="569">
        <v>1</v>
      </c>
      <c r="F1183" s="569" t="s">
        <v>827</v>
      </c>
      <c r="G1183" s="569" t="s">
        <v>977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46022</v>
      </c>
      <c r="D1184" s="569" t="s">
        <v>822</v>
      </c>
      <c r="E1184" s="569">
        <v>2</v>
      </c>
      <c r="F1184" s="569" t="s">
        <v>821</v>
      </c>
      <c r="G1184" s="569" t="s">
        <v>977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46022</v>
      </c>
      <c r="D1185" s="569" t="s">
        <v>824</v>
      </c>
      <c r="E1185" s="569">
        <v>2</v>
      </c>
      <c r="F1185" s="569" t="s">
        <v>823</v>
      </c>
      <c r="G1185" s="569" t="s">
        <v>977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46022</v>
      </c>
      <c r="D1186" s="569" t="s">
        <v>826</v>
      </c>
      <c r="E1186" s="569">
        <v>2</v>
      </c>
      <c r="F1186" s="569" t="s">
        <v>825</v>
      </c>
      <c r="G1186" s="569" t="s">
        <v>977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46022</v>
      </c>
      <c r="D1187" s="569" t="s">
        <v>828</v>
      </c>
      <c r="E1187" s="569">
        <v>2</v>
      </c>
      <c r="F1187" s="569" t="s">
        <v>827</v>
      </c>
      <c r="G1187" s="569" t="s">
        <v>977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46022</v>
      </c>
      <c r="D1188" s="569" t="s">
        <v>822</v>
      </c>
      <c r="E1188" s="569">
        <v>3</v>
      </c>
      <c r="F1188" s="569" t="s">
        <v>821</v>
      </c>
      <c r="G1188" s="569" t="s">
        <v>977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46022</v>
      </c>
      <c r="D1189" s="569" t="s">
        <v>824</v>
      </c>
      <c r="E1189" s="569">
        <v>3</v>
      </c>
      <c r="F1189" s="569" t="s">
        <v>823</v>
      </c>
      <c r="G1189" s="569" t="s">
        <v>977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46022</v>
      </c>
      <c r="D1190" s="569" t="s">
        <v>826</v>
      </c>
      <c r="E1190" s="569">
        <v>3</v>
      </c>
      <c r="F1190" s="569" t="s">
        <v>825</v>
      </c>
      <c r="G1190" s="569" t="s">
        <v>977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46022</v>
      </c>
      <c r="D1191" s="569" t="s">
        <v>828</v>
      </c>
      <c r="E1191" s="569">
        <v>3</v>
      </c>
      <c r="F1191" s="569" t="s">
        <v>827</v>
      </c>
      <c r="G1191" s="569" t="s">
        <v>977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46022</v>
      </c>
      <c r="D1192" s="569" t="s">
        <v>822</v>
      </c>
      <c r="E1192" s="569">
        <v>4</v>
      </c>
      <c r="F1192" s="569" t="s">
        <v>821</v>
      </c>
      <c r="G1192" s="569" t="s">
        <v>977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46022</v>
      </c>
      <c r="D1193" s="569" t="s">
        <v>824</v>
      </c>
      <c r="E1193" s="569">
        <v>4</v>
      </c>
      <c r="F1193" s="569" t="s">
        <v>823</v>
      </c>
      <c r="G1193" s="569" t="s">
        <v>977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46022</v>
      </c>
      <c r="D1194" s="569" t="s">
        <v>826</v>
      </c>
      <c r="E1194" s="569">
        <v>4</v>
      </c>
      <c r="F1194" s="569" t="s">
        <v>825</v>
      </c>
      <c r="G1194" s="569" t="s">
        <v>977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46022</v>
      </c>
      <c r="D1195" s="569" t="s">
        <v>828</v>
      </c>
      <c r="E1195" s="569">
        <v>4</v>
      </c>
      <c r="F1195" s="569" t="s">
        <v>827</v>
      </c>
      <c r="G1195" s="569" t="s">
        <v>977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978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46022</v>
      </c>
      <c r="D1197" s="569" t="s">
        <v>843</v>
      </c>
      <c r="E1197" s="569">
        <v>1</v>
      </c>
      <c r="F1197" s="569" t="s">
        <v>842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46022</v>
      </c>
      <c r="D1198" s="569" t="s">
        <v>845</v>
      </c>
      <c r="E1198" s="569">
        <v>1</v>
      </c>
      <c r="F1198" s="569" t="s">
        <v>844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46022</v>
      </c>
      <c r="D1199" s="569" t="s">
        <v>846</v>
      </c>
      <c r="E1199" s="569">
        <v>1</v>
      </c>
      <c r="F1199" s="569" t="s">
        <v>646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46022</v>
      </c>
      <c r="D1200" s="569" t="s">
        <v>848</v>
      </c>
      <c r="E1200" s="569">
        <v>1</v>
      </c>
      <c r="F1200" s="569" t="s">
        <v>847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46022</v>
      </c>
      <c r="D1201" s="569" t="s">
        <v>849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46022</v>
      </c>
      <c r="D1202" s="569" t="s">
        <v>850</v>
      </c>
      <c r="E1202" s="569">
        <v>1</v>
      </c>
      <c r="F1202" s="569" t="s">
        <v>841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46022</v>
      </c>
      <c r="D1203" s="569" t="s">
        <v>852</v>
      </c>
      <c r="E1203" s="569">
        <v>1</v>
      </c>
      <c r="F1203" s="569" t="s">
        <v>842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46022</v>
      </c>
      <c r="D1204" s="569" t="s">
        <v>854</v>
      </c>
      <c r="E1204" s="569">
        <v>1</v>
      </c>
      <c r="F1204" s="569" t="s">
        <v>853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46022</v>
      </c>
      <c r="D1205" s="569" t="s">
        <v>856</v>
      </c>
      <c r="E1205" s="569">
        <v>1</v>
      </c>
      <c r="F1205" s="569" t="s">
        <v>855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46022</v>
      </c>
      <c r="D1206" s="569" t="s">
        <v>858</v>
      </c>
      <c r="E1206" s="569">
        <v>1</v>
      </c>
      <c r="F1206" s="569" t="s">
        <v>857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46022</v>
      </c>
      <c r="D1207" s="569" t="s">
        <v>860</v>
      </c>
      <c r="E1207" s="569">
        <v>1</v>
      </c>
      <c r="F1207" s="569" t="s">
        <v>859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46022</v>
      </c>
      <c r="D1208" s="569" t="s">
        <v>862</v>
      </c>
      <c r="E1208" s="569">
        <v>1</v>
      </c>
      <c r="F1208" s="569" t="s">
        <v>861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46022</v>
      </c>
      <c r="D1209" s="569" t="s">
        <v>864</v>
      </c>
      <c r="E1209" s="569">
        <v>1</v>
      </c>
      <c r="F1209" s="569" t="s">
        <v>863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46022</v>
      </c>
      <c r="D1210" s="569" t="s">
        <v>865</v>
      </c>
      <c r="E1210" s="569">
        <v>1</v>
      </c>
      <c r="F1210" s="569" t="s">
        <v>851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46022</v>
      </c>
      <c r="D1211" s="569" t="s">
        <v>843</v>
      </c>
      <c r="E1211" s="569">
        <v>2</v>
      </c>
      <c r="F1211" s="569" t="s">
        <v>842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46022</v>
      </c>
      <c r="D1212" s="569" t="s">
        <v>845</v>
      </c>
      <c r="E1212" s="569">
        <v>2</v>
      </c>
      <c r="F1212" s="569" t="s">
        <v>844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46022</v>
      </c>
      <c r="D1213" s="569" t="s">
        <v>846</v>
      </c>
      <c r="E1213" s="569">
        <v>2</v>
      </c>
      <c r="F1213" s="569" t="s">
        <v>646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46022</v>
      </c>
      <c r="D1214" s="569" t="s">
        <v>848</v>
      </c>
      <c r="E1214" s="569">
        <v>2</v>
      </c>
      <c r="F1214" s="569" t="s">
        <v>847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46022</v>
      </c>
      <c r="D1215" s="569" t="s">
        <v>849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46022</v>
      </c>
      <c r="D1216" s="569" t="s">
        <v>850</v>
      </c>
      <c r="E1216" s="569">
        <v>2</v>
      </c>
      <c r="F1216" s="569" t="s">
        <v>841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46022</v>
      </c>
      <c r="D1217" s="569" t="s">
        <v>852</v>
      </c>
      <c r="E1217" s="569">
        <v>2</v>
      </c>
      <c r="F1217" s="569" t="s">
        <v>842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46022</v>
      </c>
      <c r="D1218" s="569" t="s">
        <v>854</v>
      </c>
      <c r="E1218" s="569">
        <v>2</v>
      </c>
      <c r="F1218" s="569" t="s">
        <v>853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46022</v>
      </c>
      <c r="D1219" s="569" t="s">
        <v>856</v>
      </c>
      <c r="E1219" s="569">
        <v>2</v>
      </c>
      <c r="F1219" s="569" t="s">
        <v>855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46022</v>
      </c>
      <c r="D1220" s="569" t="s">
        <v>858</v>
      </c>
      <c r="E1220" s="569">
        <v>2</v>
      </c>
      <c r="F1220" s="569" t="s">
        <v>857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46022</v>
      </c>
      <c r="D1221" s="569" t="s">
        <v>860</v>
      </c>
      <c r="E1221" s="569">
        <v>2</v>
      </c>
      <c r="F1221" s="569" t="s">
        <v>859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46022</v>
      </c>
      <c r="D1222" s="569" t="s">
        <v>862</v>
      </c>
      <c r="E1222" s="569">
        <v>2</v>
      </c>
      <c r="F1222" s="569" t="s">
        <v>861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46022</v>
      </c>
      <c r="D1223" s="569" t="s">
        <v>864</v>
      </c>
      <c r="E1223" s="569">
        <v>2</v>
      </c>
      <c r="F1223" s="569" t="s">
        <v>863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46022</v>
      </c>
      <c r="D1224" s="569" t="s">
        <v>865</v>
      </c>
      <c r="E1224" s="569">
        <v>2</v>
      </c>
      <c r="F1224" s="569" t="s">
        <v>851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46022</v>
      </c>
      <c r="D1225" s="569" t="s">
        <v>843</v>
      </c>
      <c r="E1225" s="569">
        <v>3</v>
      </c>
      <c r="F1225" s="569" t="s">
        <v>842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46022</v>
      </c>
      <c r="D1226" s="569" t="s">
        <v>845</v>
      </c>
      <c r="E1226" s="569">
        <v>3</v>
      </c>
      <c r="F1226" s="569" t="s">
        <v>844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46022</v>
      </c>
      <c r="D1227" s="569" t="s">
        <v>846</v>
      </c>
      <c r="E1227" s="569">
        <v>3</v>
      </c>
      <c r="F1227" s="569" t="s">
        <v>646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46022</v>
      </c>
      <c r="D1228" s="569" t="s">
        <v>848</v>
      </c>
      <c r="E1228" s="569">
        <v>3</v>
      </c>
      <c r="F1228" s="569" t="s">
        <v>847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46022</v>
      </c>
      <c r="D1229" s="569" t="s">
        <v>849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46022</v>
      </c>
      <c r="D1230" s="569" t="s">
        <v>850</v>
      </c>
      <c r="E1230" s="569">
        <v>3</v>
      </c>
      <c r="F1230" s="569" t="s">
        <v>841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46022</v>
      </c>
      <c r="D1231" s="569" t="s">
        <v>852</v>
      </c>
      <c r="E1231" s="569">
        <v>3</v>
      </c>
      <c r="F1231" s="569" t="s">
        <v>842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46022</v>
      </c>
      <c r="D1232" s="569" t="s">
        <v>854</v>
      </c>
      <c r="E1232" s="569">
        <v>3</v>
      </c>
      <c r="F1232" s="569" t="s">
        <v>853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46022</v>
      </c>
      <c r="D1233" s="569" t="s">
        <v>856</v>
      </c>
      <c r="E1233" s="569">
        <v>3</v>
      </c>
      <c r="F1233" s="569" t="s">
        <v>855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46022</v>
      </c>
      <c r="D1234" s="569" t="s">
        <v>858</v>
      </c>
      <c r="E1234" s="569">
        <v>3</v>
      </c>
      <c r="F1234" s="569" t="s">
        <v>857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46022</v>
      </c>
      <c r="D1235" s="569" t="s">
        <v>860</v>
      </c>
      <c r="E1235" s="569">
        <v>3</v>
      </c>
      <c r="F1235" s="569" t="s">
        <v>859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46022</v>
      </c>
      <c r="D1236" s="569" t="s">
        <v>862</v>
      </c>
      <c r="E1236" s="569">
        <v>3</v>
      </c>
      <c r="F1236" s="569" t="s">
        <v>861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46022</v>
      </c>
      <c r="D1237" s="569" t="s">
        <v>864</v>
      </c>
      <c r="E1237" s="569">
        <v>3</v>
      </c>
      <c r="F1237" s="569" t="s">
        <v>863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46022</v>
      </c>
      <c r="D1238" s="569" t="s">
        <v>865</v>
      </c>
      <c r="E1238" s="569">
        <v>3</v>
      </c>
      <c r="F1238" s="569" t="s">
        <v>851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46022</v>
      </c>
      <c r="D1239" s="569" t="s">
        <v>843</v>
      </c>
      <c r="E1239" s="569">
        <v>4</v>
      </c>
      <c r="F1239" s="569" t="s">
        <v>842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46022</v>
      </c>
      <c r="D1240" s="569" t="s">
        <v>845</v>
      </c>
      <c r="E1240" s="569">
        <v>4</v>
      </c>
      <c r="F1240" s="569" t="s">
        <v>844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46022</v>
      </c>
      <c r="D1241" s="569" t="s">
        <v>846</v>
      </c>
      <c r="E1241" s="569">
        <v>4</v>
      </c>
      <c r="F1241" s="569" t="s">
        <v>646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46022</v>
      </c>
      <c r="D1242" s="569" t="s">
        <v>848</v>
      </c>
      <c r="E1242" s="569">
        <v>4</v>
      </c>
      <c r="F1242" s="569" t="s">
        <v>847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46022</v>
      </c>
      <c r="D1243" s="569" t="s">
        <v>849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46022</v>
      </c>
      <c r="D1244" s="569" t="s">
        <v>850</v>
      </c>
      <c r="E1244" s="569">
        <v>4</v>
      </c>
      <c r="F1244" s="569" t="s">
        <v>841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46022</v>
      </c>
      <c r="D1245" s="569" t="s">
        <v>852</v>
      </c>
      <c r="E1245" s="569">
        <v>4</v>
      </c>
      <c r="F1245" s="569" t="s">
        <v>842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46022</v>
      </c>
      <c r="D1246" s="569" t="s">
        <v>854</v>
      </c>
      <c r="E1246" s="569">
        <v>4</v>
      </c>
      <c r="F1246" s="569" t="s">
        <v>853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46022</v>
      </c>
      <c r="D1247" s="569" t="s">
        <v>856</v>
      </c>
      <c r="E1247" s="569">
        <v>4</v>
      </c>
      <c r="F1247" s="569" t="s">
        <v>855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46022</v>
      </c>
      <c r="D1248" s="569" t="s">
        <v>858</v>
      </c>
      <c r="E1248" s="569">
        <v>4</v>
      </c>
      <c r="F1248" s="569" t="s">
        <v>857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46022</v>
      </c>
      <c r="D1249" s="569" t="s">
        <v>860</v>
      </c>
      <c r="E1249" s="569">
        <v>4</v>
      </c>
      <c r="F1249" s="569" t="s">
        <v>859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46022</v>
      </c>
      <c r="D1250" s="569" t="s">
        <v>862</v>
      </c>
      <c r="E1250" s="569">
        <v>4</v>
      </c>
      <c r="F1250" s="569" t="s">
        <v>861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46022</v>
      </c>
      <c r="D1251" s="569" t="s">
        <v>864</v>
      </c>
      <c r="E1251" s="569">
        <v>4</v>
      </c>
      <c r="F1251" s="569" t="s">
        <v>863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46022</v>
      </c>
      <c r="D1252" s="569" t="s">
        <v>865</v>
      </c>
      <c r="E1252" s="569">
        <v>4</v>
      </c>
      <c r="F1252" s="569" t="s">
        <v>851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46022</v>
      </c>
      <c r="D1253" s="569" t="s">
        <v>843</v>
      </c>
      <c r="E1253" s="569">
        <v>5</v>
      </c>
      <c r="F1253" s="569" t="s">
        <v>842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46022</v>
      </c>
      <c r="D1254" s="569" t="s">
        <v>845</v>
      </c>
      <c r="E1254" s="569">
        <v>5</v>
      </c>
      <c r="F1254" s="569" t="s">
        <v>844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46022</v>
      </c>
      <c r="D1255" s="569" t="s">
        <v>846</v>
      </c>
      <c r="E1255" s="569">
        <v>5</v>
      </c>
      <c r="F1255" s="569" t="s">
        <v>646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46022</v>
      </c>
      <c r="D1256" s="569" t="s">
        <v>848</v>
      </c>
      <c r="E1256" s="569">
        <v>5</v>
      </c>
      <c r="F1256" s="569" t="s">
        <v>847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46022</v>
      </c>
      <c r="D1257" s="569" t="s">
        <v>849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46022</v>
      </c>
      <c r="D1258" s="569" t="s">
        <v>850</v>
      </c>
      <c r="E1258" s="569">
        <v>5</v>
      </c>
      <c r="F1258" s="569" t="s">
        <v>841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46022</v>
      </c>
      <c r="D1259" s="569" t="s">
        <v>852</v>
      </c>
      <c r="E1259" s="569">
        <v>5</v>
      </c>
      <c r="F1259" s="569" t="s">
        <v>842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46022</v>
      </c>
      <c r="D1260" s="569" t="s">
        <v>854</v>
      </c>
      <c r="E1260" s="569">
        <v>5</v>
      </c>
      <c r="F1260" s="569" t="s">
        <v>853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46022</v>
      </c>
      <c r="D1261" s="569" t="s">
        <v>856</v>
      </c>
      <c r="E1261" s="569">
        <v>5</v>
      </c>
      <c r="F1261" s="569" t="s">
        <v>855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46022</v>
      </c>
      <c r="D1262" s="569" t="s">
        <v>858</v>
      </c>
      <c r="E1262" s="569">
        <v>5</v>
      </c>
      <c r="F1262" s="569" t="s">
        <v>857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46022</v>
      </c>
      <c r="D1263" s="569" t="s">
        <v>860</v>
      </c>
      <c r="E1263" s="569">
        <v>5</v>
      </c>
      <c r="F1263" s="569" t="s">
        <v>859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46022</v>
      </c>
      <c r="D1264" s="569" t="s">
        <v>862</v>
      </c>
      <c r="E1264" s="569">
        <v>5</v>
      </c>
      <c r="F1264" s="569" t="s">
        <v>861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46022</v>
      </c>
      <c r="D1265" s="569" t="s">
        <v>864</v>
      </c>
      <c r="E1265" s="569">
        <v>5</v>
      </c>
      <c r="F1265" s="569" t="s">
        <v>863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46022</v>
      </c>
      <c r="D1266" s="569" t="s">
        <v>865</v>
      </c>
      <c r="E1266" s="569">
        <v>5</v>
      </c>
      <c r="F1266" s="569" t="s">
        <v>851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46022</v>
      </c>
      <c r="D1267" s="569" t="s">
        <v>843</v>
      </c>
      <c r="E1267" s="569">
        <v>6</v>
      </c>
      <c r="F1267" s="569" t="s">
        <v>842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46022</v>
      </c>
      <c r="D1268" s="569" t="s">
        <v>845</v>
      </c>
      <c r="E1268" s="569">
        <v>6</v>
      </c>
      <c r="F1268" s="569" t="s">
        <v>844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46022</v>
      </c>
      <c r="D1269" s="569" t="s">
        <v>846</v>
      </c>
      <c r="E1269" s="569">
        <v>6</v>
      </c>
      <c r="F1269" s="569" t="s">
        <v>646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46022</v>
      </c>
      <c r="D1270" s="569" t="s">
        <v>848</v>
      </c>
      <c r="E1270" s="569">
        <v>6</v>
      </c>
      <c r="F1270" s="569" t="s">
        <v>847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46022</v>
      </c>
      <c r="D1271" s="569" t="s">
        <v>849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46022</v>
      </c>
      <c r="D1272" s="569" t="s">
        <v>850</v>
      </c>
      <c r="E1272" s="569">
        <v>6</v>
      </c>
      <c r="F1272" s="569" t="s">
        <v>841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46022</v>
      </c>
      <c r="D1273" s="569" t="s">
        <v>852</v>
      </c>
      <c r="E1273" s="569">
        <v>6</v>
      </c>
      <c r="F1273" s="569" t="s">
        <v>842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46022</v>
      </c>
      <c r="D1274" s="569" t="s">
        <v>854</v>
      </c>
      <c r="E1274" s="569">
        <v>6</v>
      </c>
      <c r="F1274" s="569" t="s">
        <v>853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46022</v>
      </c>
      <c r="D1275" s="569" t="s">
        <v>856</v>
      </c>
      <c r="E1275" s="569">
        <v>6</v>
      </c>
      <c r="F1275" s="569" t="s">
        <v>855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46022</v>
      </c>
      <c r="D1276" s="569" t="s">
        <v>858</v>
      </c>
      <c r="E1276" s="569">
        <v>6</v>
      </c>
      <c r="F1276" s="569" t="s">
        <v>857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46022</v>
      </c>
      <c r="D1277" s="569" t="s">
        <v>860</v>
      </c>
      <c r="E1277" s="569">
        <v>6</v>
      </c>
      <c r="F1277" s="569" t="s">
        <v>859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46022</v>
      </c>
      <c r="D1278" s="569" t="s">
        <v>862</v>
      </c>
      <c r="E1278" s="569">
        <v>6</v>
      </c>
      <c r="F1278" s="569" t="s">
        <v>861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46022</v>
      </c>
      <c r="D1279" s="569" t="s">
        <v>864</v>
      </c>
      <c r="E1279" s="569">
        <v>6</v>
      </c>
      <c r="F1279" s="569" t="s">
        <v>863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46022</v>
      </c>
      <c r="D1280" s="569" t="s">
        <v>865</v>
      </c>
      <c r="E1280" s="569">
        <v>6</v>
      </c>
      <c r="F1280" s="569" t="s">
        <v>851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46022</v>
      </c>
      <c r="D1281" s="569" t="s">
        <v>843</v>
      </c>
      <c r="E1281" s="569">
        <v>7</v>
      </c>
      <c r="F1281" s="569" t="s">
        <v>842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46022</v>
      </c>
      <c r="D1282" s="569" t="s">
        <v>845</v>
      </c>
      <c r="E1282" s="569">
        <v>7</v>
      </c>
      <c r="F1282" s="569" t="s">
        <v>844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46022</v>
      </c>
      <c r="D1283" s="569" t="s">
        <v>846</v>
      </c>
      <c r="E1283" s="569">
        <v>7</v>
      </c>
      <c r="F1283" s="569" t="s">
        <v>646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46022</v>
      </c>
      <c r="D1284" s="569" t="s">
        <v>848</v>
      </c>
      <c r="E1284" s="569">
        <v>7</v>
      </c>
      <c r="F1284" s="569" t="s">
        <v>847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46022</v>
      </c>
      <c r="D1285" s="569" t="s">
        <v>849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46022</v>
      </c>
      <c r="D1286" s="569" t="s">
        <v>850</v>
      </c>
      <c r="E1286" s="569">
        <v>7</v>
      </c>
      <c r="F1286" s="569" t="s">
        <v>841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46022</v>
      </c>
      <c r="D1287" s="569" t="s">
        <v>852</v>
      </c>
      <c r="E1287" s="569">
        <v>7</v>
      </c>
      <c r="F1287" s="569" t="s">
        <v>842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46022</v>
      </c>
      <c r="D1288" s="569" t="s">
        <v>854</v>
      </c>
      <c r="E1288" s="569">
        <v>7</v>
      </c>
      <c r="F1288" s="569" t="s">
        <v>853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46022</v>
      </c>
      <c r="D1289" s="569" t="s">
        <v>856</v>
      </c>
      <c r="E1289" s="569">
        <v>7</v>
      </c>
      <c r="F1289" s="569" t="s">
        <v>855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46022</v>
      </c>
      <c r="D1290" s="569" t="s">
        <v>858</v>
      </c>
      <c r="E1290" s="569">
        <v>7</v>
      </c>
      <c r="F1290" s="569" t="s">
        <v>857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46022</v>
      </c>
      <c r="D1291" s="569" t="s">
        <v>860</v>
      </c>
      <c r="E1291" s="569">
        <v>7</v>
      </c>
      <c r="F1291" s="569" t="s">
        <v>859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46022</v>
      </c>
      <c r="D1292" s="569" t="s">
        <v>862</v>
      </c>
      <c r="E1292" s="569">
        <v>7</v>
      </c>
      <c r="F1292" s="569" t="s">
        <v>861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46022</v>
      </c>
      <c r="D1293" s="569" t="s">
        <v>864</v>
      </c>
      <c r="E1293" s="569">
        <v>7</v>
      </c>
      <c r="F1293" s="569" t="s">
        <v>863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46022</v>
      </c>
      <c r="D1294" s="569" t="s">
        <v>865</v>
      </c>
      <c r="E1294" s="569">
        <v>7</v>
      </c>
      <c r="F1294" s="569" t="s">
        <v>851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979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46022</v>
      </c>
      <c r="D1296" s="569" t="s">
        <v>554</v>
      </c>
      <c r="E1296" s="569">
        <v>1</v>
      </c>
      <c r="F1296" s="569" t="s">
        <v>552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46022</v>
      </c>
      <c r="D1297" s="569" t="s">
        <v>557</v>
      </c>
      <c r="E1297" s="569">
        <v>1</v>
      </c>
      <c r="F1297" s="569" t="s">
        <v>555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46022</v>
      </c>
      <c r="D1298" s="569" t="s">
        <v>560</v>
      </c>
      <c r="E1298" s="569">
        <v>1</v>
      </c>
      <c r="F1298" s="569" t="s">
        <v>558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46022</v>
      </c>
      <c r="D1299" s="569" t="s">
        <v>563</v>
      </c>
      <c r="E1299" s="569">
        <v>1</v>
      </c>
      <c r="F1299" s="569" t="s">
        <v>561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46022</v>
      </c>
      <c r="D1300" s="569" t="s">
        <v>565</v>
      </c>
      <c r="E1300" s="569">
        <v>1</v>
      </c>
      <c r="F1300" s="569" t="s">
        <v>551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46022</v>
      </c>
      <c r="D1301" s="569" t="s">
        <v>567</v>
      </c>
      <c r="E1301" s="569">
        <v>1</v>
      </c>
      <c r="F1301" s="569" t="s">
        <v>552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46022</v>
      </c>
      <c r="D1302" s="569" t="s">
        <v>568</v>
      </c>
      <c r="E1302" s="569">
        <v>1</v>
      </c>
      <c r="F1302" s="569" t="s">
        <v>555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46022</v>
      </c>
      <c r="D1303" s="569" t="s">
        <v>569</v>
      </c>
      <c r="E1303" s="569">
        <v>1</v>
      </c>
      <c r="F1303" s="569" t="s">
        <v>558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46022</v>
      </c>
      <c r="D1304" s="569" t="s">
        <v>570</v>
      </c>
      <c r="E1304" s="569">
        <v>1</v>
      </c>
      <c r="F1304" s="569" t="s">
        <v>561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46022</v>
      </c>
      <c r="D1305" s="569" t="s">
        <v>572</v>
      </c>
      <c r="E1305" s="569">
        <v>1</v>
      </c>
      <c r="F1305" s="569" t="s">
        <v>566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46022</v>
      </c>
      <c r="D1306" s="569" t="s">
        <v>554</v>
      </c>
      <c r="E1306" s="569">
        <v>2</v>
      </c>
      <c r="F1306" s="569" t="s">
        <v>552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46022</v>
      </c>
      <c r="D1307" s="569" t="s">
        <v>557</v>
      </c>
      <c r="E1307" s="569">
        <v>2</v>
      </c>
      <c r="F1307" s="569" t="s">
        <v>555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46022</v>
      </c>
      <c r="D1308" s="569" t="s">
        <v>560</v>
      </c>
      <c r="E1308" s="569">
        <v>2</v>
      </c>
      <c r="F1308" s="569" t="s">
        <v>558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46022</v>
      </c>
      <c r="D1309" s="569" t="s">
        <v>563</v>
      </c>
      <c r="E1309" s="569">
        <v>2</v>
      </c>
      <c r="F1309" s="569" t="s">
        <v>561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46022</v>
      </c>
      <c r="D1310" s="569" t="s">
        <v>565</v>
      </c>
      <c r="E1310" s="569">
        <v>2</v>
      </c>
      <c r="F1310" s="569" t="s">
        <v>551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46022</v>
      </c>
      <c r="D1311" s="569" t="s">
        <v>567</v>
      </c>
      <c r="E1311" s="569">
        <v>2</v>
      </c>
      <c r="F1311" s="569" t="s">
        <v>552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46022</v>
      </c>
      <c r="D1312" s="569" t="s">
        <v>568</v>
      </c>
      <c r="E1312" s="569">
        <v>2</v>
      </c>
      <c r="F1312" s="569" t="s">
        <v>555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46022</v>
      </c>
      <c r="D1313" s="569" t="s">
        <v>569</v>
      </c>
      <c r="E1313" s="569">
        <v>2</v>
      </c>
      <c r="F1313" s="569" t="s">
        <v>558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46022</v>
      </c>
      <c r="D1314" s="569" t="s">
        <v>570</v>
      </c>
      <c r="E1314" s="569">
        <v>2</v>
      </c>
      <c r="F1314" s="569" t="s">
        <v>561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46022</v>
      </c>
      <c r="D1315" s="569" t="s">
        <v>572</v>
      </c>
      <c r="E1315" s="569">
        <v>2</v>
      </c>
      <c r="F1315" s="569" t="s">
        <v>566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46022</v>
      </c>
      <c r="D1316" s="569" t="s">
        <v>554</v>
      </c>
      <c r="E1316" s="569">
        <v>3</v>
      </c>
      <c r="F1316" s="569" t="s">
        <v>552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46022</v>
      </c>
      <c r="D1317" s="569" t="s">
        <v>557</v>
      </c>
      <c r="E1317" s="569">
        <v>3</v>
      </c>
      <c r="F1317" s="569" t="s">
        <v>555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46022</v>
      </c>
      <c r="D1318" s="569" t="s">
        <v>560</v>
      </c>
      <c r="E1318" s="569">
        <v>3</v>
      </c>
      <c r="F1318" s="569" t="s">
        <v>558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46022</v>
      </c>
      <c r="D1319" s="569" t="s">
        <v>563</v>
      </c>
      <c r="E1319" s="569">
        <v>3</v>
      </c>
      <c r="F1319" s="569" t="s">
        <v>561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46022</v>
      </c>
      <c r="D1320" s="569" t="s">
        <v>565</v>
      </c>
      <c r="E1320" s="569">
        <v>3</v>
      </c>
      <c r="F1320" s="569" t="s">
        <v>551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46022</v>
      </c>
      <c r="D1321" s="569" t="s">
        <v>567</v>
      </c>
      <c r="E1321" s="569">
        <v>3</v>
      </c>
      <c r="F1321" s="569" t="s">
        <v>552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46022</v>
      </c>
      <c r="D1322" s="569" t="s">
        <v>568</v>
      </c>
      <c r="E1322" s="569">
        <v>3</v>
      </c>
      <c r="F1322" s="569" t="s">
        <v>555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46022</v>
      </c>
      <c r="D1323" s="569" t="s">
        <v>569</v>
      </c>
      <c r="E1323" s="569">
        <v>3</v>
      </c>
      <c r="F1323" s="569" t="s">
        <v>558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46022</v>
      </c>
      <c r="D1324" s="569" t="s">
        <v>570</v>
      </c>
      <c r="E1324" s="569">
        <v>3</v>
      </c>
      <c r="F1324" s="569" t="s">
        <v>561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46022</v>
      </c>
      <c r="D1325" s="569" t="s">
        <v>572</v>
      </c>
      <c r="E1325" s="569">
        <v>3</v>
      </c>
      <c r="F1325" s="569" t="s">
        <v>566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46022</v>
      </c>
      <c r="D1326" s="569" t="s">
        <v>554</v>
      </c>
      <c r="E1326" s="569">
        <v>4</v>
      </c>
      <c r="F1326" s="569" t="s">
        <v>552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46022</v>
      </c>
      <c r="D1327" s="569" t="s">
        <v>557</v>
      </c>
      <c r="E1327" s="569">
        <v>4</v>
      </c>
      <c r="F1327" s="569" t="s">
        <v>555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46022</v>
      </c>
      <c r="D1328" s="569" t="s">
        <v>560</v>
      </c>
      <c r="E1328" s="569">
        <v>4</v>
      </c>
      <c r="F1328" s="569" t="s">
        <v>558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46022</v>
      </c>
      <c r="D1329" s="569" t="s">
        <v>563</v>
      </c>
      <c r="E1329" s="569">
        <v>4</v>
      </c>
      <c r="F1329" s="569" t="s">
        <v>561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46022</v>
      </c>
      <c r="D1330" s="569" t="s">
        <v>565</v>
      </c>
      <c r="E1330" s="569">
        <v>4</v>
      </c>
      <c r="F1330" s="569" t="s">
        <v>551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46022</v>
      </c>
      <c r="D1331" s="569" t="s">
        <v>567</v>
      </c>
      <c r="E1331" s="569">
        <v>4</v>
      </c>
      <c r="F1331" s="569" t="s">
        <v>552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46022</v>
      </c>
      <c r="D1332" s="569" t="s">
        <v>568</v>
      </c>
      <c r="E1332" s="569">
        <v>4</v>
      </c>
      <c r="F1332" s="569" t="s">
        <v>555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46022</v>
      </c>
      <c r="D1333" s="569" t="s">
        <v>569</v>
      </c>
      <c r="E1333" s="569">
        <v>4</v>
      </c>
      <c r="F1333" s="569" t="s">
        <v>558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46022</v>
      </c>
      <c r="D1334" s="569" t="s">
        <v>570</v>
      </c>
      <c r="E1334" s="569">
        <v>4</v>
      </c>
      <c r="F1334" s="569" t="s">
        <v>561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46022</v>
      </c>
      <c r="D1335" s="569" t="s">
        <v>572</v>
      </c>
      <c r="E1335" s="569">
        <v>4</v>
      </c>
      <c r="F1335" s="569" t="s">
        <v>566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563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Mariya.Zaykova</cp:lastModifiedBy>
  <cp:revision/>
  <dcterms:created xsi:type="dcterms:W3CDTF">2006-09-16T00:00:00Z</dcterms:created>
  <dcterms:modified xsi:type="dcterms:W3CDTF">2026-01-22T09:47:46Z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